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65" windowWidth="15480" windowHeight="11550"/>
  </bookViews>
  <sheets>
    <sheet name="Pril.2 - otchet" sheetId="1" r:id="rId1"/>
  </sheets>
  <calcPr calcId="145621"/>
</workbook>
</file>

<file path=xl/calcChain.xml><?xml version="1.0" encoding="utf-8"?>
<calcChain xmlns="http://schemas.openxmlformats.org/spreadsheetml/2006/main">
  <c r="J68" i="1" l="1"/>
  <c r="G68" i="1"/>
  <c r="C68" i="1"/>
  <c r="J27" i="1" l="1"/>
  <c r="G27" i="1"/>
  <c r="C27" i="1"/>
  <c r="G34" i="1" l="1"/>
  <c r="J34" i="1"/>
  <c r="C34" i="1"/>
  <c r="G69" i="1" l="1"/>
  <c r="J69" i="1"/>
  <c r="C69" i="1"/>
</calcChain>
</file>

<file path=xl/sharedStrings.xml><?xml version="1.0" encoding="utf-8"?>
<sst xmlns="http://schemas.openxmlformats.org/spreadsheetml/2006/main" count="258" uniqueCount="163">
  <si>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</si>
  <si>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</si>
  <si>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</si>
  <si>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</si>
  <si>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</si>
  <si>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</si>
  <si>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</si>
  <si>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</si>
  <si>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</si>
  <si>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</si>
  <si>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</si>
  <si>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</si>
  <si>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</si>
  <si>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</si>
  <si>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</si>
  <si>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</si>
  <si>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</si>
  <si>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</si>
  <si>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</si>
  <si>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</si>
  <si>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</si>
  <si>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</si>
  <si>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</si>
  <si>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</si>
  <si>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</si>
  <si>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Природен газ</t>
  </si>
  <si>
    <t>Мобилни услуги</t>
  </si>
  <si>
    <t>Наем софтуер</t>
  </si>
  <si>
    <t>Електро енергия</t>
  </si>
  <si>
    <t>Севлиевогаз-2000 АД</t>
  </si>
  <si>
    <t>-</t>
  </si>
  <si>
    <t>Извършване на невъоръжена денонощна охрана на сградите и имуществото, намиращо се в обекта на "Севлиевогаз-2000"АД на ул. Бор № 4</t>
  </si>
  <si>
    <t>автомобил</t>
  </si>
  <si>
    <t>Субиране на суми от клиенти</t>
  </si>
  <si>
    <t>ЛКСП-1948/11.05.2016г</t>
  </si>
  <si>
    <t>09.05.2008г.</t>
  </si>
  <si>
    <t>неприложимо</t>
  </si>
  <si>
    <t>събиране на оферти</t>
  </si>
  <si>
    <t>до изчерпване на сумата</t>
  </si>
  <si>
    <t>застраховка</t>
  </si>
  <si>
    <t>Булгаргаз ЕАД, ЕИК 175203485</t>
  </si>
  <si>
    <t>Лизингова къща София лизинг ЕАД, ЕИК 121217170</t>
  </si>
  <si>
    <t>Охрана и банков сервиз Севлиево ЕООД, ЕИК 107558418</t>
  </si>
  <si>
    <t>Билтроник ЕАД, ЕИК 130961251</t>
  </si>
  <si>
    <t>Енерго про енергийни услуги, ЕИК 131512672</t>
  </si>
  <si>
    <t>сключен договор</t>
  </si>
  <si>
    <t>обяви</t>
  </si>
  <si>
    <t>Консултантски услуги</t>
  </si>
  <si>
    <t>Изипей АД, ЕИК 131344648</t>
  </si>
  <si>
    <t>"Росица" ЕООД, ЕИК 107522678</t>
  </si>
  <si>
    <t>чл. 20, ал.3 от ЗОП</t>
  </si>
  <si>
    <t>54585/27.10.2017 г.</t>
  </si>
  <si>
    <t>05.10.2021 г.</t>
  </si>
  <si>
    <t>24.10.2017 г.</t>
  </si>
  <si>
    <t>Евролийз ауто ЕАД, ЕИК 131289899</t>
  </si>
  <si>
    <t>01020482/00001/24.01.2018 г.</t>
  </si>
  <si>
    <t>20.01.2021 г.</t>
  </si>
  <si>
    <t>01020482/00002/24.01.2018 г.</t>
  </si>
  <si>
    <t>01020482/00003/24.01.2018 г.</t>
  </si>
  <si>
    <t>01020482/00004/24.01.2018 г.</t>
  </si>
  <si>
    <t>чл. 18, ал. 1, т. 12 от ЗОП</t>
  </si>
  <si>
    <t>публично състезание</t>
  </si>
  <si>
    <t>191-191</t>
  </si>
  <si>
    <t>008798-RF-003/11.09.2018 г.</t>
  </si>
  <si>
    <t>Райфайзен лизинг ООД, ЕИК 131206120</t>
  </si>
  <si>
    <t>11.09.2021 г.</t>
  </si>
  <si>
    <t>ЕТ Интерстрой-Милчо Кръстев, ЕИК 817055030</t>
  </si>
  <si>
    <t>ЕТ Интерфейс, ЕИК 817051854</t>
  </si>
  <si>
    <t>А1 България ЕАД, ЕИК 131468980</t>
  </si>
  <si>
    <t>одорант</t>
  </si>
  <si>
    <t>Доместикгаз ЕООД, ЕИК 123662681</t>
  </si>
  <si>
    <t xml:space="preserve">Доставка на автомобилно гориво за МПС на Севлиевогаз-2000 АД </t>
  </si>
  <si>
    <t>Панацея ООД, ЕИК 107018752</t>
  </si>
  <si>
    <t>502933194/12.12.2018г</t>
  </si>
  <si>
    <t>12.12.2020 г.</t>
  </si>
  <si>
    <t>Инфрастроежи ООД, ЕИК 107538885</t>
  </si>
  <si>
    <t>юридически услуги</t>
  </si>
  <si>
    <t xml:space="preserve">Адвокатско дружество Боянов и ко, ЕИК 131403089 </t>
  </si>
  <si>
    <t>ДДД услуги</t>
  </si>
  <si>
    <t>Делос 74 ЕООД, ЕИК 200466270</t>
  </si>
  <si>
    <t>проверка на разходомери</t>
  </si>
  <si>
    <t>Овергаз сервиз АД, ЕИК 123068933</t>
  </si>
  <si>
    <t>ремонт на автомобили</t>
  </si>
  <si>
    <t>подържане на компютърна мрежа</t>
  </si>
  <si>
    <t>Комуникационни и информационни системи ЕООД, ЕИК 107580980</t>
  </si>
  <si>
    <t>проектантски услуги</t>
  </si>
  <si>
    <t>ЖЗК Съгласие АД, ЕИК 175247407</t>
  </si>
  <si>
    <t>02.01.2020 г.</t>
  </si>
  <si>
    <t>29.01.2020 г.</t>
  </si>
  <si>
    <t>31.12.2020 г.</t>
  </si>
  <si>
    <t>01.01.2020 г.</t>
  </si>
  <si>
    <t>20.12.2019 г.</t>
  </si>
  <si>
    <t>19.12.2020 г.</t>
  </si>
  <si>
    <t>12.11.2019 г.</t>
  </si>
  <si>
    <t>02.10.2019 г.</t>
  </si>
  <si>
    <t>02.10.2020 г.</t>
  </si>
  <si>
    <t>обява с оферта</t>
  </si>
  <si>
    <t>03.02.2020 г.</t>
  </si>
  <si>
    <t>ДЗИ-Общо застраховане, ЕИК 121718407</t>
  </si>
  <si>
    <t>02.02.2021 г.</t>
  </si>
  <si>
    <t>ЕТ Балников, ЕИК 107039544</t>
  </si>
  <si>
    <t>ремонт на разходомери</t>
  </si>
  <si>
    <t>Мастер Метър ЕООД, ЕИК201724600</t>
  </si>
  <si>
    <t>Пламен Георгиев Хаджийски</t>
  </si>
  <si>
    <t>разходомери</t>
  </si>
  <si>
    <t>Сияна Атанасова Христова</t>
  </si>
  <si>
    <t>Инфра прострой ООД, ЕИК204139024</t>
  </si>
  <si>
    <t xml:space="preserve"> до завършване на строителството</t>
  </si>
  <si>
    <t>Алфа М-98 ЕООД</t>
  </si>
  <si>
    <t>чл. 18, ал.1, т.12 от ЗОП</t>
  </si>
  <si>
    <t>СМР сградни отклонения</t>
  </si>
  <si>
    <t>СМР на ГРМ Хоталич</t>
  </si>
  <si>
    <t>СМР на ГРМ Севл. Лозя</t>
  </si>
  <si>
    <t>до 6 месеца</t>
  </si>
  <si>
    <t>до 2 месеца</t>
  </si>
  <si>
    <t>СМР на ГРМ с.Горна Росица III етап</t>
  </si>
  <si>
    <t>Оценка на съответствие и строителен надзор ВЗ Севлиевски лозя</t>
  </si>
  <si>
    <t>Оценка на съответствие и строителен надзор ВЗ Хоталич</t>
  </si>
  <si>
    <t>III-то тримесечие 2020 г.</t>
  </si>
  <si>
    <t>Фиксирани и мобилни услуги</t>
  </si>
  <si>
    <t>БТК ЕАД, ЕИК 831642181</t>
  </si>
  <si>
    <t>Спиди АД, ЕИК 131371780</t>
  </si>
  <si>
    <t>Куриерски услуги</t>
  </si>
  <si>
    <t>Прометал 2000 ЕООД, ЕИК 121381833</t>
  </si>
  <si>
    <t>врата</t>
  </si>
  <si>
    <t>Газтехника ЕООД, ЕИК 831382805</t>
  </si>
  <si>
    <t>ремонт и проверка на разходомери</t>
  </si>
  <si>
    <t>шини</t>
  </si>
  <si>
    <t>Шакер ЕООД, ЕИК 107559609</t>
  </si>
  <si>
    <t>Дииков ООД, ЕИК 107014078</t>
  </si>
  <si>
    <t>бормашина и резервни части</t>
  </si>
  <si>
    <t>ЕТ Интелект, ЕИК 030064681</t>
  </si>
  <si>
    <t>ваучер</t>
  </si>
  <si>
    <t>Оданс травел ООД, ЕИК 130543693</t>
  </si>
  <si>
    <t>работни обувки</t>
  </si>
  <si>
    <t>Солид сейфти ЕООД, ЕИК 203608465</t>
  </si>
  <si>
    <t>сървър</t>
  </si>
  <si>
    <t>стикери за табла</t>
  </si>
  <si>
    <t>Елмазови ООД, ЕИК 200543375</t>
  </si>
  <si>
    <t>рекламни съобщения</t>
  </si>
  <si>
    <t>30.06.2020 г.</t>
  </si>
  <si>
    <t>30.07.2020 г.</t>
  </si>
  <si>
    <t>Черноморска газова компания ЕООД, ЕИК 125513232</t>
  </si>
  <si>
    <t>екзекутивна документация</t>
  </si>
  <si>
    <t>инвестиционни проекти</t>
  </si>
  <si>
    <t>Колев ПС ЕООД, ЕИК 201846208</t>
  </si>
  <si>
    <t>12.10.2020 г.</t>
  </si>
  <si>
    <t>ваучери за храна</t>
  </si>
  <si>
    <t>06.10.2005 г.</t>
  </si>
  <si>
    <t>Идънред България АД, ЕИК130526402</t>
  </si>
  <si>
    <t>Строителен надзор с. Горна Росица</t>
  </si>
  <si>
    <t>17.05.2018 г.</t>
  </si>
  <si>
    <t>до приключване на обекта</t>
  </si>
  <si>
    <t>14.05.2018 г.</t>
  </si>
  <si>
    <t>ЗК Лев инс АД, ЕИК 121130788</t>
  </si>
  <si>
    <t>пряко възлагане</t>
  </si>
  <si>
    <t>застраховка ОГО</t>
  </si>
  <si>
    <t>застраховка ГО</t>
  </si>
  <si>
    <t>застраховка имущество</t>
  </si>
  <si>
    <t>Строителен надзор сградни отклонения с.Градница, с.Кормянско, с. П.Славейков и с. Ряховците</t>
  </si>
  <si>
    <t>04.08.2020 г.</t>
  </si>
  <si>
    <t>Вяра 2000 ООД, ЕИК 107501495</t>
  </si>
  <si>
    <t>проектантски услуги част пътна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</si>
</sst>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7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8"/>
      <name val="Calibri"/>
      <family val="2"/>
      <charset val="204"/>
    </font>
    <font>
      <sz val="11"/>
      <color indexed="8"/>
      <name val="Calibri"/>
      <family val="2"/>
      <charset val="204"/>
    </font>
    <font>
      <sz val="8.25"/>
      <color indexed="8"/>
      <name val="Tahoma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4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5" xfId="0" applyFont="1" applyFill="1" applyBorder="1" applyAlignment="1">
      <alignment horizontal="center" vertical="center" wrapText="1"/>
    </xf>
    <xf numFmtId="164" fontId="0" fillId="3" borderId="6" xfId="1" applyNumberFormat="1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7" xfId="0" applyFont="1" applyFill="1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8" xfId="0" applyNumberFormat="1" applyFont="1" applyFill="1" applyBorder="1" applyAlignment="1">
      <alignment horizontal="center" vertical="center" wrapText="1"/>
    </xf>
    <xf numFmtId="4" fontId="0" fillId="3" borderId="9" xfId="1" applyNumberFormat="1" applyFont="1" applyFill="1" applyBorder="1"/>
    <xf numFmtId="4" fontId="2" fillId="0" borderId="10" xfId="0" applyNumberFormat="1" applyFont="1" applyBorder="1" applyAlignment="1" applyProtection="1">
      <alignment vertical="center" wrapText="1"/>
      <protection locked="0"/>
    </xf>
    <xf numFmtId="4" fontId="2" fillId="2" borderId="7" xfId="0" applyNumberFormat="1" applyFont="1" applyFill="1" applyBorder="1" applyAlignment="1">
      <alignment horizontal="center" vertical="center" wrapText="1"/>
    </xf>
    <xf numFmtId="4" fontId="0" fillId="0" borderId="0" xfId="0" applyNumberFormat="1" applyAlignment="1">
      <alignment wrapText="1"/>
    </xf>
    <xf numFmtId="4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4" borderId="1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12" xfId="0" applyFont="1" applyBorder="1" applyAlignment="1">
      <alignment horizontal="left"/>
    </xf>
    <xf numFmtId="0" fontId="0" fillId="0" borderId="14" xfId="0" applyBorder="1"/>
    <xf numFmtId="0" fontId="0" fillId="0" borderId="15" xfId="0" applyBorder="1"/>
    <xf numFmtId="0" fontId="2" fillId="2" borderId="4" xfId="0" applyFont="1" applyFill="1" applyBorder="1" applyAlignment="1">
      <alignment horizontal="center" vertical="center"/>
    </xf>
    <xf numFmtId="164" fontId="0" fillId="3" borderId="4" xfId="1" applyNumberFormat="1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 vertical="center" wrapText="1"/>
    </xf>
    <xf numFmtId="164" fontId="2" fillId="0" borderId="7" xfId="1" applyNumberFormat="1" applyFont="1" applyFill="1" applyBorder="1"/>
    <xf numFmtId="164" fontId="2" fillId="0" borderId="7" xfId="1" applyNumberFormat="1" applyFont="1" applyFill="1" applyBorder="1" applyAlignment="1">
      <alignment horizontal="center"/>
    </xf>
    <xf numFmtId="0" fontId="2" fillId="0" borderId="8" xfId="0" applyFont="1" applyBorder="1"/>
    <xf numFmtId="4" fontId="2" fillId="5" borderId="14" xfId="1" applyNumberFormat="1" applyFont="1" applyFill="1" applyBorder="1"/>
    <xf numFmtId="4" fontId="0" fillId="3" borderId="16" xfId="1" applyNumberFormat="1" applyFont="1" applyFill="1" applyBorder="1"/>
    <xf numFmtId="4" fontId="2" fillId="5" borderId="8" xfId="1" applyNumberFormat="1" applyFont="1" applyFill="1" applyBorder="1"/>
    <xf numFmtId="4" fontId="0" fillId="3" borderId="17" xfId="1" applyNumberFormat="1" applyFont="1" applyFill="1" applyBorder="1"/>
    <xf numFmtId="4" fontId="2" fillId="5" borderId="15" xfId="0" applyNumberFormat="1" applyFont="1" applyFill="1" applyBorder="1"/>
    <xf numFmtId="164" fontId="0" fillId="3" borderId="13" xfId="1" applyNumberFormat="1" applyFont="1" applyFill="1" applyBorder="1"/>
    <xf numFmtId="164" fontId="2" fillId="3" borderId="12" xfId="1" applyNumberFormat="1" applyFont="1" applyFill="1" applyBorder="1"/>
    <xf numFmtId="164" fontId="2" fillId="3" borderId="1" xfId="1" applyNumberFormat="1" applyFont="1" applyFill="1" applyBorder="1"/>
    <xf numFmtId="164" fontId="0" fillId="3" borderId="18" xfId="1" applyNumberFormat="1" applyFont="1" applyFill="1" applyBorder="1"/>
    <xf numFmtId="164" fontId="0" fillId="3" borderId="4" xfId="1" applyNumberFormat="1" applyFont="1" applyFill="1" applyBorder="1"/>
    <xf numFmtId="164" fontId="2" fillId="0" borderId="12" xfId="1" applyNumberFormat="1" applyFont="1" applyFill="1" applyBorder="1"/>
    <xf numFmtId="164" fontId="0" fillId="0" borderId="13" xfId="1" applyNumberFormat="1" applyFont="1" applyFill="1" applyBorder="1"/>
    <xf numFmtId="164" fontId="0" fillId="0" borderId="3" xfId="1" applyNumberFormat="1" applyFont="1" applyFill="1" applyBorder="1"/>
    <xf numFmtId="164" fontId="2" fillId="0" borderId="1" xfId="1" applyNumberFormat="1" applyFont="1" applyFill="1" applyBorder="1"/>
    <xf numFmtId="164" fontId="0" fillId="0" borderId="18" xfId="1" applyNumberFormat="1" applyFont="1" applyFill="1" applyBorder="1"/>
    <xf numFmtId="4" fontId="0" fillId="3" borderId="15" xfId="1" applyNumberFormat="1" applyFont="1" applyFill="1" applyBorder="1"/>
    <xf numFmtId="164" fontId="0" fillId="3" borderId="15" xfId="1" applyNumberFormat="1" applyFont="1" applyFill="1" applyBorder="1"/>
    <xf numFmtId="164" fontId="0" fillId="0" borderId="11" xfId="1" applyNumberFormat="1" applyFont="1" applyFill="1" applyBorder="1"/>
    <xf numFmtId="164" fontId="2" fillId="0" borderId="14" xfId="1" applyNumberFormat="1" applyFont="1" applyFill="1" applyBorder="1"/>
    <xf numFmtId="164" fontId="0" fillId="0" borderId="16" xfId="1" applyNumberFormat="1" applyFont="1" applyFill="1" applyBorder="1"/>
    <xf numFmtId="164" fontId="2" fillId="0" borderId="8" xfId="1" applyNumberFormat="1" applyFont="1" applyFill="1" applyBorder="1"/>
    <xf numFmtId="164" fontId="0" fillId="0" borderId="17" xfId="1" applyNumberFormat="1" applyFont="1" applyFill="1" applyBorder="1"/>
    <xf numFmtId="0" fontId="2" fillId="0" borderId="8" xfId="0" applyFont="1" applyFill="1" applyBorder="1"/>
    <xf numFmtId="4" fontId="0" fillId="0" borderId="3" xfId="1" applyNumberFormat="1" applyFont="1" applyFill="1" applyBorder="1"/>
    <xf numFmtId="4" fontId="0" fillId="0" borderId="13" xfId="1" applyNumberFormat="1" applyFont="1" applyFill="1" applyBorder="1"/>
    <xf numFmtId="4" fontId="2" fillId="5" borderId="1" xfId="1" applyNumberFormat="1" applyFont="1" applyFill="1" applyBorder="1"/>
    <xf numFmtId="4" fontId="0" fillId="0" borderId="18" xfId="1" applyNumberFormat="1" applyFont="1" applyFill="1" applyBorder="1"/>
    <xf numFmtId="4" fontId="2" fillId="5" borderId="4" xfId="0" applyNumberFormat="1" applyFont="1" applyFill="1" applyBorder="1"/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164" fontId="0" fillId="0" borderId="3" xfId="1" applyNumberFormat="1" applyFont="1" applyFill="1" applyBorder="1" applyAlignment="1">
      <alignment horizontal="center"/>
    </xf>
    <xf numFmtId="164" fontId="2" fillId="0" borderId="1" xfId="1" applyNumberFormat="1" applyFont="1" applyFill="1" applyBorder="1" applyAlignment="1">
      <alignment horizontal="center"/>
    </xf>
    <xf numFmtId="164" fontId="0" fillId="0" borderId="13" xfId="1" applyNumberFormat="1" applyFont="1" applyFill="1" applyBorder="1" applyAlignment="1">
      <alignment horizontal="center"/>
    </xf>
    <xf numFmtId="164" fontId="0" fillId="0" borderId="18" xfId="1" applyNumberFormat="1" applyFont="1" applyFill="1" applyBorder="1" applyAlignment="1">
      <alignment horizontal="center"/>
    </xf>
    <xf numFmtId="14" fontId="0" fillId="0" borderId="3" xfId="1" applyNumberFormat="1" applyFont="1" applyFill="1" applyBorder="1" applyAlignment="1">
      <alignment horizontal="center"/>
    </xf>
    <xf numFmtId="164" fontId="2" fillId="0" borderId="8" xfId="1" applyNumberFormat="1" applyFont="1" applyFill="1" applyBorder="1" applyAlignment="1">
      <alignment wrapText="1"/>
    </xf>
    <xf numFmtId="4" fontId="0" fillId="3" borderId="4" xfId="1" applyNumberFormat="1" applyFont="1" applyFill="1" applyBorder="1"/>
    <xf numFmtId="0" fontId="0" fillId="0" borderId="16" xfId="0" applyBorder="1"/>
    <xf numFmtId="164" fontId="0" fillId="0" borderId="2" xfId="1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164" fontId="5" fillId="0" borderId="16" xfId="1" applyNumberFormat="1" applyFont="1" applyFill="1" applyBorder="1" applyAlignment="1">
      <alignment wrapText="1"/>
    </xf>
    <xf numFmtId="164" fontId="5" fillId="0" borderId="17" xfId="1" applyNumberFormat="1" applyFont="1" applyFill="1" applyBorder="1" applyAlignment="1">
      <alignment wrapText="1"/>
    </xf>
    <xf numFmtId="164" fontId="0" fillId="0" borderId="11" xfId="1" applyNumberFormat="1" applyFont="1" applyFill="1" applyBorder="1" applyAlignment="1">
      <alignment wrapText="1"/>
    </xf>
    <xf numFmtId="164" fontId="1" fillId="0" borderId="11" xfId="1" applyNumberFormat="1" applyFont="1" applyFill="1" applyBorder="1" applyAlignment="1">
      <alignment wrapText="1"/>
    </xf>
    <xf numFmtId="0" fontId="2" fillId="4" borderId="10" xfId="0" quotePrefix="1" applyFont="1" applyFill="1" applyBorder="1" applyAlignment="1">
      <alignment horizontal="left" vertical="center" wrapText="1"/>
    </xf>
    <xf numFmtId="4" fontId="0" fillId="0" borderId="19" xfId="1" applyNumberFormat="1" applyFont="1" applyFill="1" applyBorder="1"/>
    <xf numFmtId="164" fontId="0" fillId="0" borderId="2" xfId="1" applyNumberFormat="1" applyFont="1" applyFill="1" applyBorder="1" applyAlignment="1">
      <alignment vertical="center"/>
    </xf>
    <xf numFmtId="164" fontId="0" fillId="0" borderId="2" xfId="1" applyNumberFormat="1" applyFont="1" applyFill="1" applyBorder="1"/>
    <xf numFmtId="164" fontId="0" fillId="0" borderId="19" xfId="1" applyNumberFormat="1" applyFont="1" applyFill="1" applyBorder="1"/>
    <xf numFmtId="164" fontId="5" fillId="0" borderId="19" xfId="1" applyNumberFormat="1" applyFont="1" applyFill="1" applyBorder="1" applyAlignment="1">
      <alignment wrapText="1"/>
    </xf>
    <xf numFmtId="4" fontId="0" fillId="0" borderId="2" xfId="1" applyNumberFormat="1" applyFont="1" applyFill="1" applyBorder="1"/>
    <xf numFmtId="0" fontId="0" fillId="0" borderId="16" xfId="0" applyFill="1" applyBorder="1"/>
    <xf numFmtId="0" fontId="0" fillId="0" borderId="0" xfId="0" applyFill="1"/>
    <xf numFmtId="164" fontId="0" fillId="0" borderId="3" xfId="1" applyNumberFormat="1" applyFont="1" applyFill="1" applyBorder="1" applyAlignment="1">
      <alignment wrapText="1"/>
    </xf>
    <xf numFmtId="4" fontId="0" fillId="0" borderId="11" xfId="1" applyNumberFormat="1" applyFont="1" applyFill="1" applyBorder="1"/>
    <xf numFmtId="164" fontId="0" fillId="0" borderId="3" xfId="1" applyNumberFormat="1" applyFont="1" applyFill="1" applyBorder="1" applyAlignment="1">
      <alignment horizontal="left" vertical="center"/>
    </xf>
    <xf numFmtId="164" fontId="0" fillId="0" borderId="3" xfId="1" applyNumberFormat="1" applyFont="1" applyFill="1" applyBorder="1" applyAlignment="1">
      <alignment horizontal="center" vertical="center" wrapText="1"/>
    </xf>
    <xf numFmtId="4" fontId="0" fillId="0" borderId="3" xfId="1" applyNumberFormat="1" applyFont="1" applyFill="1" applyBorder="1" applyAlignment="1">
      <alignment horizontal="right" vertical="center"/>
    </xf>
    <xf numFmtId="14" fontId="0" fillId="0" borderId="3" xfId="1" applyNumberFormat="1" applyFont="1" applyFill="1" applyBorder="1" applyAlignment="1">
      <alignment horizontal="center" vertical="center" wrapText="1"/>
    </xf>
    <xf numFmtId="4" fontId="0" fillId="0" borderId="0" xfId="0" applyNumberFormat="1" applyFill="1"/>
    <xf numFmtId="14" fontId="0" fillId="0" borderId="3" xfId="1" applyNumberFormat="1" applyFont="1" applyFill="1" applyBorder="1" applyAlignment="1">
      <alignment horizontal="center" vertical="center"/>
    </xf>
    <xf numFmtId="0" fontId="0" fillId="0" borderId="11" xfId="0" applyFill="1" applyBorder="1"/>
    <xf numFmtId="0" fontId="0" fillId="0" borderId="3" xfId="0" applyFill="1" applyBorder="1"/>
    <xf numFmtId="164" fontId="0" fillId="0" borderId="3" xfId="1" applyNumberFormat="1" applyFont="1" applyFill="1" applyBorder="1" applyAlignment="1">
      <alignment vertical="center"/>
    </xf>
    <xf numFmtId="14" fontId="0" fillId="0" borderId="3" xfId="1" applyNumberFormat="1" applyFont="1" applyFill="1" applyBorder="1" applyAlignment="1">
      <alignment horizontal="center" wrapText="1"/>
    </xf>
    <xf numFmtId="4" fontId="0" fillId="0" borderId="2" xfId="1" applyNumberFormat="1" applyFont="1" applyFill="1" applyBorder="1" applyAlignment="1">
      <alignment horizontal="right" vertical="center"/>
    </xf>
    <xf numFmtId="164" fontId="0" fillId="6" borderId="3" xfId="1" applyNumberFormat="1" applyFont="1" applyFill="1" applyBorder="1"/>
    <xf numFmtId="4" fontId="0" fillId="6" borderId="11" xfId="1" applyNumberFormat="1" applyFont="1" applyFill="1" applyBorder="1"/>
    <xf numFmtId="164" fontId="0" fillId="6" borderId="11" xfId="1" applyNumberFormat="1" applyFont="1" applyFill="1" applyBorder="1"/>
    <xf numFmtId="4" fontId="0" fillId="6" borderId="3" xfId="1" applyNumberFormat="1" applyFont="1" applyFill="1" applyBorder="1"/>
    <xf numFmtId="164" fontId="0" fillId="6" borderId="3" xfId="1" applyNumberFormat="1" applyFont="1" applyFill="1" applyBorder="1" applyAlignment="1">
      <alignment horizontal="center" wrapText="1"/>
    </xf>
    <xf numFmtId="164" fontId="1" fillId="6" borderId="11" xfId="1" applyNumberFormat="1" applyFont="1" applyFill="1" applyBorder="1" applyAlignment="1">
      <alignment wrapText="1"/>
    </xf>
    <xf numFmtId="4" fontId="0" fillId="6" borderId="3" xfId="0" applyNumberFormat="1" applyFill="1" applyBorder="1"/>
    <xf numFmtId="4" fontId="0" fillId="6" borderId="3" xfId="1" applyNumberFormat="1" applyFont="1" applyFill="1" applyBorder="1" applyAlignment="1">
      <alignment horizontal="center"/>
    </xf>
    <xf numFmtId="0" fontId="0" fillId="6" borderId="11" xfId="0" applyFill="1" applyBorder="1"/>
    <xf numFmtId="0" fontId="0" fillId="6" borderId="0" xfId="0" applyFill="1"/>
    <xf numFmtId="14" fontId="0" fillId="6" borderId="3" xfId="1" applyNumberFormat="1" applyFont="1" applyFill="1" applyBorder="1" applyAlignment="1">
      <alignment horizontal="center"/>
    </xf>
    <xf numFmtId="164" fontId="5" fillId="6" borderId="11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horizontal="center"/>
    </xf>
    <xf numFmtId="164" fontId="0" fillId="6" borderId="3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horizontal="center" vertical="center" wrapText="1"/>
    </xf>
    <xf numFmtId="164" fontId="0" fillId="6" borderId="11" xfId="1" applyNumberFormat="1" applyFont="1" applyFill="1" applyBorder="1" applyAlignment="1">
      <alignment horizontal="center" vertical="center"/>
    </xf>
    <xf numFmtId="4" fontId="0" fillId="6" borderId="3" xfId="1" applyNumberFormat="1" applyFont="1" applyFill="1" applyBorder="1" applyAlignment="1">
      <alignment horizontal="center" vertical="center"/>
    </xf>
    <xf numFmtId="14" fontId="0" fillId="6" borderId="3" xfId="1" applyNumberFormat="1" applyFont="1" applyFill="1" applyBorder="1" applyAlignment="1">
      <alignment horizontal="center" vertical="center" wrapText="1"/>
    </xf>
    <xf numFmtId="14" fontId="0" fillId="6" borderId="3" xfId="1" applyNumberFormat="1" applyFont="1" applyFill="1" applyBorder="1" applyAlignment="1">
      <alignment horizontal="center" vertical="center"/>
    </xf>
    <xf numFmtId="164" fontId="1" fillId="6" borderId="3" xfId="1" applyNumberFormat="1" applyFont="1" applyFill="1" applyBorder="1" applyAlignment="1">
      <alignment wrapText="1"/>
    </xf>
    <xf numFmtId="0" fontId="0" fillId="6" borderId="3" xfId="0" applyFill="1" applyBorder="1"/>
    <xf numFmtId="164" fontId="0" fillId="6" borderId="11" xfId="1" applyNumberFormat="1" applyFont="1" applyFill="1" applyBorder="1" applyAlignment="1">
      <alignment wrapText="1"/>
    </xf>
    <xf numFmtId="4" fontId="5" fillId="6" borderId="11" xfId="1" applyNumberFormat="1" applyFont="1" applyFill="1" applyBorder="1"/>
    <xf numFmtId="0" fontId="2" fillId="0" borderId="1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164" fontId="0" fillId="0" borderId="20" xfId="1" applyNumberFormat="1" applyFont="1" applyFill="1" applyBorder="1" applyAlignment="1">
      <alignment horizontal="center"/>
    </xf>
    <xf numFmtId="14" fontId="0" fillId="0" borderId="11" xfId="1" applyNumberFormat="1" applyFont="1" applyFill="1" applyBorder="1" applyAlignment="1">
      <alignment horizontal="center"/>
    </xf>
    <xf numFmtId="164" fontId="2" fillId="0" borderId="4" xfId="1" applyNumberFormat="1" applyFont="1" applyFill="1" applyBorder="1"/>
    <xf numFmtId="4" fontId="0" fillId="0" borderId="25" xfId="1" applyNumberFormat="1" applyFont="1" applyFill="1" applyBorder="1"/>
    <xf numFmtId="164" fontId="0" fillId="0" borderId="26" xfId="1" applyNumberFormat="1" applyFont="1" applyFill="1" applyBorder="1"/>
    <xf numFmtId="14" fontId="0" fillId="0" borderId="25" xfId="1" applyNumberFormat="1" applyFont="1" applyFill="1" applyBorder="1" applyAlignment="1">
      <alignment horizontal="center"/>
    </xf>
    <xf numFmtId="164" fontId="5" fillId="0" borderId="26" xfId="1" applyNumberFormat="1" applyFont="1" applyFill="1" applyBorder="1" applyAlignment="1">
      <alignment wrapText="1"/>
    </xf>
    <xf numFmtId="4" fontId="0" fillId="0" borderId="25" xfId="1" applyNumberFormat="1" applyFont="1" applyFill="1" applyBorder="1" applyAlignment="1">
      <alignment horizontal="right"/>
    </xf>
    <xf numFmtId="164" fontId="0" fillId="0" borderId="25" xfId="1" applyNumberFormat="1" applyFont="1" applyFill="1" applyBorder="1" applyAlignment="1">
      <alignment horizontal="center"/>
    </xf>
    <xf numFmtId="0" fontId="0" fillId="0" borderId="26" xfId="0" applyFill="1" applyBorder="1"/>
    <xf numFmtId="49" fontId="6" fillId="3" borderId="27" xfId="0" applyNumberFormat="1" applyFont="1" applyFill="1" applyBorder="1" applyAlignment="1">
      <alignment wrapText="1"/>
    </xf>
    <xf numFmtId="164" fontId="0" fillId="0" borderId="18" xfId="1" applyNumberFormat="1" applyFont="1" applyFill="1" applyBorder="1" applyAlignment="1">
      <alignment wrapText="1"/>
    </xf>
    <xf numFmtId="4" fontId="0" fillId="0" borderId="28" xfId="1" applyNumberFormat="1" applyFont="1" applyFill="1" applyBorder="1"/>
    <xf numFmtId="14" fontId="0" fillId="0" borderId="17" xfId="1" applyNumberFormat="1" applyFont="1" applyFill="1" applyBorder="1" applyAlignment="1">
      <alignment horizontal="center"/>
    </xf>
    <xf numFmtId="14" fontId="0" fillId="0" borderId="18" xfId="1" applyNumberFormat="1" applyFont="1" applyFill="1" applyBorder="1" applyAlignment="1">
      <alignment horizontal="center"/>
    </xf>
    <xf numFmtId="0" fontId="0" fillId="0" borderId="17" xfId="0" applyFill="1" applyBorder="1"/>
    <xf numFmtId="164" fontId="0" fillId="0" borderId="18" xfId="1" applyNumberFormat="1" applyFont="1" applyFill="1" applyBorder="1" applyAlignment="1">
      <alignment horizontal="center" wrapText="1"/>
    </xf>
    <xf numFmtId="164" fontId="1" fillId="0" borderId="17" xfId="1" applyNumberFormat="1" applyFont="1" applyFill="1" applyBorder="1" applyAlignment="1">
      <alignment wrapText="1"/>
    </xf>
    <xf numFmtId="0" fontId="2" fillId="0" borderId="18" xfId="0" applyFont="1" applyBorder="1" applyAlignment="1">
      <alignment horizontal="center"/>
    </xf>
    <xf numFmtId="164" fontId="0" fillId="3" borderId="18" xfId="1" applyNumberFormat="1" applyFont="1" applyFill="1" applyBorder="1" applyAlignment="1">
      <alignment horizontal="left" wrapText="1"/>
    </xf>
    <xf numFmtId="164" fontId="0" fillId="0" borderId="18" xfId="1" applyNumberFormat="1" applyFont="1" applyFill="1" applyBorder="1" applyAlignment="1">
      <alignment vertical="center"/>
    </xf>
    <xf numFmtId="164" fontId="0" fillId="0" borderId="4" xfId="1" applyNumberFormat="1" applyFont="1" applyFill="1" applyBorder="1" applyAlignment="1">
      <alignment wrapText="1"/>
    </xf>
    <xf numFmtId="4" fontId="0" fillId="0" borderId="24" xfId="1" applyNumberFormat="1" applyFont="1" applyFill="1" applyBorder="1"/>
    <xf numFmtId="164" fontId="0" fillId="0" borderId="4" xfId="1" applyNumberFormat="1" applyFont="1" applyFill="1" applyBorder="1" applyAlignment="1">
      <alignment vertical="center"/>
    </xf>
    <xf numFmtId="164" fontId="0" fillId="0" borderId="4" xfId="1" applyNumberFormat="1" applyFont="1" applyFill="1" applyBorder="1"/>
    <xf numFmtId="4" fontId="0" fillId="0" borderId="4" xfId="1" applyNumberFormat="1" applyFont="1" applyFill="1" applyBorder="1"/>
    <xf numFmtId="14" fontId="0" fillId="0" borderId="15" xfId="1" applyNumberFormat="1" applyFont="1" applyFill="1" applyBorder="1" applyAlignment="1">
      <alignment horizontal="center"/>
    </xf>
    <xf numFmtId="14" fontId="0" fillId="0" borderId="4" xfId="1" applyNumberFormat="1" applyFont="1" applyFill="1" applyBorder="1" applyAlignment="1">
      <alignment horizontal="center"/>
    </xf>
    <xf numFmtId="0" fontId="0" fillId="0" borderId="15" xfId="0" applyFill="1" applyBorder="1"/>
    <xf numFmtId="4" fontId="0" fillId="0" borderId="2" xfId="1" applyNumberFormat="1" applyFont="1" applyFill="1" applyBorder="1" applyAlignment="1">
      <alignment horizontal="right" vertical="center"/>
    </xf>
    <xf numFmtId="164" fontId="0" fillId="0" borderId="2" xfId="1" applyNumberFormat="1" applyFont="1" applyFill="1" applyBorder="1" applyAlignment="1">
      <alignment horizontal="center" vertical="center"/>
    </xf>
    <xf numFmtId="164" fontId="0" fillId="3" borderId="3" xfId="1" applyNumberFormat="1" applyFont="1" applyFill="1" applyBorder="1"/>
    <xf numFmtId="164" fontId="1" fillId="3" borderId="3" xfId="1" applyNumberFormat="1" applyFont="1" applyFill="1" applyBorder="1" applyAlignment="1">
      <alignment wrapText="1"/>
    </xf>
    <xf numFmtId="14" fontId="0" fillId="0" borderId="11" xfId="1" applyNumberFormat="1" applyFont="1" applyFill="1" applyBorder="1" applyAlignment="1">
      <alignment horizontal="center" wrapText="1"/>
    </xf>
    <xf numFmtId="164" fontId="1" fillId="3" borderId="11" xfId="1" applyNumberFormat="1" applyFont="1" applyFill="1" applyBorder="1" applyAlignment="1">
      <alignment wrapText="1"/>
    </xf>
    <xf numFmtId="164" fontId="1" fillId="0" borderId="26" xfId="1" applyNumberFormat="1" applyFont="1" applyFill="1" applyBorder="1" applyAlignment="1">
      <alignment wrapText="1"/>
    </xf>
    <xf numFmtId="3" fontId="0" fillId="0" borderId="3" xfId="1" applyNumberFormat="1" applyFont="1" applyFill="1" applyBorder="1"/>
    <xf numFmtId="164" fontId="0" fillId="0" borderId="3" xfId="1" applyNumberFormat="1" applyFont="1" applyFill="1" applyBorder="1" applyAlignment="1">
      <alignment horizontal="center" wrapText="1"/>
    </xf>
    <xf numFmtId="164" fontId="5" fillId="6" borderId="11" xfId="1" applyNumberFormat="1" applyFont="1" applyFill="1" applyBorder="1" applyAlignment="1">
      <alignment vertical="center" wrapText="1"/>
    </xf>
    <xf numFmtId="164" fontId="0" fillId="6" borderId="3" xfId="1" applyNumberFormat="1" applyFont="1" applyFill="1" applyBorder="1" applyAlignment="1">
      <alignment horizontal="center" vertical="center"/>
    </xf>
    <xf numFmtId="164" fontId="1" fillId="6" borderId="3" xfId="1" applyNumberFormat="1" applyFont="1" applyFill="1" applyBorder="1" applyAlignment="1">
      <alignment vertical="center" wrapText="1"/>
    </xf>
    <xf numFmtId="4" fontId="0" fillId="6" borderId="3" xfId="1" applyNumberFormat="1" applyFont="1" applyFill="1" applyBorder="1" applyAlignment="1">
      <alignment vertical="center"/>
    </xf>
    <xf numFmtId="164" fontId="0" fillId="0" borderId="18" xfId="1" applyNumberFormat="1" applyFont="1" applyFill="1" applyBorder="1" applyAlignment="1">
      <alignment horizontal="left" vertical="center"/>
    </xf>
    <xf numFmtId="164" fontId="0" fillId="0" borderId="2" xfId="1" applyNumberFormat="1" applyFont="1" applyFill="1" applyBorder="1" applyAlignment="1">
      <alignment horizontal="left" vertical="center"/>
    </xf>
    <xf numFmtId="4" fontId="0" fillId="0" borderId="18" xfId="1" applyNumberFormat="1" applyFont="1" applyFill="1" applyBorder="1" applyAlignment="1">
      <alignment horizontal="right" vertical="center"/>
    </xf>
    <xf numFmtId="4" fontId="0" fillId="0" borderId="2" xfId="1" applyNumberFormat="1" applyFont="1" applyFill="1" applyBorder="1" applyAlignment="1">
      <alignment horizontal="right" vertical="center"/>
    </xf>
    <xf numFmtId="0" fontId="2" fillId="0" borderId="0" xfId="0" applyFont="1" applyAlignment="1">
      <alignment horizontal="left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1" xfId="0" applyNumberFormat="1" applyFont="1" applyBorder="1" applyAlignment="1">
      <alignment horizontal="center" vertical="center" wrapText="1"/>
    </xf>
    <xf numFmtId="49" fontId="2" fillId="0" borderId="22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164" fontId="0" fillId="0" borderId="18" xfId="1" applyNumberFormat="1" applyFont="1" applyFill="1" applyBorder="1" applyAlignment="1">
      <alignment horizontal="center" vertical="center"/>
    </xf>
    <xf numFmtId="164" fontId="0" fillId="0" borderId="2" xfId="1" applyNumberFormat="1" applyFont="1" applyFill="1" applyBorder="1" applyAlignment="1">
      <alignment horizontal="center" vertical="center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9"/>
  <sheetViews>
    <sheetView tabSelected="1" zoomScale="70" zoomScaleNormal="70" workbookViewId="0">
      <selection activeCell="B48" sqref="B48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19" customWidth="1"/>
    <col min="4" max="4" width="19.5703125" customWidth="1"/>
    <col min="5" max="5" width="21.7109375" customWidth="1"/>
    <col min="6" max="6" width="17" customWidth="1"/>
    <col min="7" max="7" width="16.85546875" style="19" customWidth="1"/>
    <col min="8" max="8" width="19.5703125" style="28" customWidth="1"/>
    <col min="9" max="9" width="30.5703125" customWidth="1"/>
    <col min="10" max="10" width="14.85546875" style="19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14"/>
      <c r="C1" s="15"/>
      <c r="D1" s="14"/>
      <c r="E1" s="16"/>
      <c r="F1" s="16"/>
      <c r="G1" s="176" t="s">
        <v>14</v>
      </c>
      <c r="H1" s="176"/>
      <c r="I1" s="176"/>
      <c r="J1" s="176"/>
      <c r="K1" s="176"/>
      <c r="L1" s="176"/>
    </row>
    <row r="2" spans="1:12" x14ac:dyDescent="0.25">
      <c r="A2" s="1"/>
      <c r="B2" s="7"/>
      <c r="C2" s="17"/>
      <c r="D2" s="7"/>
      <c r="E2" s="7"/>
      <c r="F2" s="7"/>
      <c r="G2" s="17"/>
      <c r="H2" s="2"/>
      <c r="I2" s="7"/>
      <c r="J2" s="17"/>
      <c r="K2" s="2"/>
      <c r="L2" s="2"/>
    </row>
    <row r="3" spans="1:12" ht="18.75" x14ac:dyDescent="0.3">
      <c r="A3" s="179" t="s">
        <v>0</v>
      </c>
      <c r="B3" s="179"/>
      <c r="C3" s="179"/>
      <c r="D3" s="179"/>
      <c r="E3" s="179"/>
      <c r="F3" s="179"/>
      <c r="G3" s="179"/>
      <c r="H3" s="179"/>
      <c r="I3" s="179"/>
      <c r="J3" s="179"/>
      <c r="K3" s="179"/>
      <c r="L3" s="179"/>
    </row>
    <row r="4" spans="1:12" x14ac:dyDescent="0.25">
      <c r="A4" s="2"/>
      <c r="B4" s="2"/>
      <c r="C4" s="18"/>
      <c r="D4" s="2"/>
      <c r="E4" s="2"/>
      <c r="F4" s="2"/>
      <c r="G4" s="18"/>
      <c r="H4" s="2"/>
      <c r="I4" s="2"/>
      <c r="J4" s="18"/>
      <c r="K4" s="2"/>
      <c r="L4" s="1"/>
    </row>
    <row r="5" spans="1:12" ht="30" x14ac:dyDescent="0.25">
      <c r="B5" s="8"/>
      <c r="C5" s="24"/>
      <c r="D5" s="12"/>
      <c r="E5" s="8"/>
      <c r="F5" s="180" t="s">
        <v>15</v>
      </c>
      <c r="G5" s="181"/>
      <c r="H5" s="27" t="s">
        <v>29</v>
      </c>
      <c r="I5" s="8"/>
      <c r="K5" s="22" t="s">
        <v>16</v>
      </c>
      <c r="L5" s="82" t="s">
        <v>118</v>
      </c>
    </row>
    <row r="6" spans="1:12" ht="15.75" thickBot="1" x14ac:dyDescent="0.3"/>
    <row r="7" spans="1:12" ht="34.5" customHeight="1" thickBot="1" x14ac:dyDescent="0.3">
      <c r="A7" s="177" t="s">
        <v>1</v>
      </c>
      <c r="B7" s="183" t="s">
        <v>9</v>
      </c>
      <c r="C7" s="184"/>
      <c r="D7" s="183" t="s">
        <v>10</v>
      </c>
      <c r="E7" s="185"/>
      <c r="F7" s="185"/>
      <c r="G7" s="184"/>
      <c r="H7" s="183" t="s">
        <v>45</v>
      </c>
      <c r="I7" s="186"/>
      <c r="J7" s="186"/>
      <c r="K7" s="187"/>
      <c r="L7" s="177" t="s">
        <v>13</v>
      </c>
    </row>
    <row r="8" spans="1:12" ht="75.75" thickBot="1" x14ac:dyDescent="0.3">
      <c r="A8" s="182"/>
      <c r="B8" s="9" t="s">
        <v>24</v>
      </c>
      <c r="C8" s="25" t="s">
        <v>21</v>
      </c>
      <c r="D8" s="9" t="s">
        <v>17</v>
      </c>
      <c r="E8" s="11" t="s">
        <v>18</v>
      </c>
      <c r="F8" s="35" t="s">
        <v>11</v>
      </c>
      <c r="G8" s="20" t="s">
        <v>22</v>
      </c>
      <c r="H8" s="67" t="s">
        <v>19</v>
      </c>
      <c r="I8" s="35" t="s">
        <v>20</v>
      </c>
      <c r="J8" s="23" t="s">
        <v>23</v>
      </c>
      <c r="K8" s="33" t="s">
        <v>12</v>
      </c>
      <c r="L8" s="178"/>
    </row>
    <row r="9" spans="1:12" ht="15.75" thickBot="1" x14ac:dyDescent="0.3">
      <c r="A9" s="5" t="s">
        <v>2</v>
      </c>
      <c r="B9" s="10"/>
      <c r="C9" s="21"/>
      <c r="D9" s="48"/>
      <c r="E9" s="48"/>
      <c r="F9" s="55"/>
      <c r="G9" s="54"/>
      <c r="H9" s="34"/>
      <c r="I9" s="55"/>
      <c r="J9" s="74"/>
      <c r="K9" s="34"/>
      <c r="L9" s="32"/>
    </row>
    <row r="10" spans="1:12" s="90" customFormat="1" x14ac:dyDescent="0.25">
      <c r="A10" s="127">
        <v>1</v>
      </c>
      <c r="B10" s="50" t="s">
        <v>25</v>
      </c>
      <c r="C10" s="83">
        <v>192</v>
      </c>
      <c r="D10" s="84" t="s">
        <v>36</v>
      </c>
      <c r="E10" s="85"/>
      <c r="F10" s="86"/>
      <c r="G10" s="63"/>
      <c r="H10" s="76" t="s">
        <v>62</v>
      </c>
      <c r="I10" s="87" t="s">
        <v>40</v>
      </c>
      <c r="J10" s="88"/>
      <c r="K10" s="76"/>
      <c r="L10" s="89"/>
    </row>
    <row r="11" spans="1:12" s="90" customFormat="1" ht="30.75" thickBot="1" x14ac:dyDescent="0.3">
      <c r="A11" s="128">
        <v>2</v>
      </c>
      <c r="B11" s="91" t="s">
        <v>71</v>
      </c>
      <c r="C11" s="92">
        <v>3</v>
      </c>
      <c r="D11" s="93" t="s">
        <v>36</v>
      </c>
      <c r="E11" s="94"/>
      <c r="F11" s="56"/>
      <c r="G11" s="95"/>
      <c r="H11" s="96" t="s">
        <v>91</v>
      </c>
      <c r="I11" s="81" t="s">
        <v>72</v>
      </c>
      <c r="J11" s="97"/>
      <c r="K11" s="98" t="s">
        <v>92</v>
      </c>
      <c r="L11" s="99"/>
    </row>
    <row r="12" spans="1:12" s="90" customFormat="1" ht="30" x14ac:dyDescent="0.25">
      <c r="A12" s="127">
        <v>3</v>
      </c>
      <c r="B12" s="91" t="s">
        <v>104</v>
      </c>
      <c r="C12" s="62">
        <v>23</v>
      </c>
      <c r="D12" s="93" t="s">
        <v>36</v>
      </c>
      <c r="E12" s="94"/>
      <c r="F12" s="51"/>
      <c r="G12" s="95"/>
      <c r="H12" s="94"/>
      <c r="I12" s="162" t="s">
        <v>125</v>
      </c>
      <c r="J12" s="95"/>
      <c r="K12" s="94"/>
      <c r="L12" s="100"/>
    </row>
    <row r="13" spans="1:12" s="90" customFormat="1" ht="30.75" thickBot="1" x14ac:dyDescent="0.3">
      <c r="A13" s="128">
        <v>4</v>
      </c>
      <c r="B13" s="91" t="s">
        <v>104</v>
      </c>
      <c r="C13" s="62"/>
      <c r="D13" s="51" t="s">
        <v>96</v>
      </c>
      <c r="E13" s="94" t="s">
        <v>50</v>
      </c>
      <c r="F13" s="56"/>
      <c r="G13" s="95">
        <v>41.5</v>
      </c>
      <c r="H13" s="94" t="s">
        <v>146</v>
      </c>
      <c r="I13" s="162" t="s">
        <v>125</v>
      </c>
      <c r="J13" s="95">
        <v>41.5</v>
      </c>
      <c r="K13" s="94" t="s">
        <v>38</v>
      </c>
      <c r="L13" s="99"/>
    </row>
    <row r="14" spans="1:12" s="90" customFormat="1" ht="30" x14ac:dyDescent="0.25">
      <c r="A14" s="127">
        <v>5</v>
      </c>
      <c r="B14" s="91" t="s">
        <v>32</v>
      </c>
      <c r="C14" s="62">
        <v>4</v>
      </c>
      <c r="D14" s="101" t="s">
        <v>37</v>
      </c>
      <c r="E14" s="94" t="s">
        <v>50</v>
      </c>
      <c r="F14" s="56"/>
      <c r="G14" s="62">
        <v>69</v>
      </c>
      <c r="H14" s="72" t="s">
        <v>51</v>
      </c>
      <c r="I14" s="80" t="s">
        <v>41</v>
      </c>
      <c r="J14" s="62">
        <v>65</v>
      </c>
      <c r="K14" s="72" t="s">
        <v>52</v>
      </c>
      <c r="L14" s="99"/>
    </row>
    <row r="15" spans="1:12" s="90" customFormat="1" ht="30.75" thickBot="1" x14ac:dyDescent="0.3">
      <c r="A15" s="128">
        <v>6</v>
      </c>
      <c r="B15" s="91" t="s">
        <v>32</v>
      </c>
      <c r="C15" s="92">
        <v>2</v>
      </c>
      <c r="D15" s="101" t="s">
        <v>61</v>
      </c>
      <c r="E15" s="94" t="s">
        <v>60</v>
      </c>
      <c r="F15" s="56"/>
      <c r="G15" s="62">
        <v>29</v>
      </c>
      <c r="H15" s="102" t="s">
        <v>55</v>
      </c>
      <c r="I15" s="80" t="s">
        <v>54</v>
      </c>
      <c r="J15" s="62">
        <v>29</v>
      </c>
      <c r="K15" s="72" t="s">
        <v>56</v>
      </c>
      <c r="L15" s="99"/>
    </row>
    <row r="16" spans="1:12" s="90" customFormat="1" ht="30" x14ac:dyDescent="0.25">
      <c r="A16" s="127">
        <v>7</v>
      </c>
      <c r="B16" s="91" t="s">
        <v>32</v>
      </c>
      <c r="C16" s="92">
        <v>1</v>
      </c>
      <c r="D16" s="101" t="s">
        <v>61</v>
      </c>
      <c r="E16" s="94" t="s">
        <v>60</v>
      </c>
      <c r="F16" s="56"/>
      <c r="G16" s="62">
        <v>14</v>
      </c>
      <c r="H16" s="102" t="s">
        <v>57</v>
      </c>
      <c r="I16" s="80" t="s">
        <v>54</v>
      </c>
      <c r="J16" s="62">
        <v>14</v>
      </c>
      <c r="K16" s="72" t="s">
        <v>56</v>
      </c>
      <c r="L16" s="99"/>
    </row>
    <row r="17" spans="1:12" s="90" customFormat="1" ht="30.75" thickBot="1" x14ac:dyDescent="0.3">
      <c r="A17" s="128">
        <v>8</v>
      </c>
      <c r="B17" s="91" t="s">
        <v>32</v>
      </c>
      <c r="C17" s="92">
        <v>1</v>
      </c>
      <c r="D17" s="101" t="s">
        <v>61</v>
      </c>
      <c r="E17" s="94" t="s">
        <v>60</v>
      </c>
      <c r="F17" s="56"/>
      <c r="G17" s="62">
        <v>15</v>
      </c>
      <c r="H17" s="102" t="s">
        <v>58</v>
      </c>
      <c r="I17" s="80" t="s">
        <v>54</v>
      </c>
      <c r="J17" s="174">
        <v>30</v>
      </c>
      <c r="K17" s="72" t="s">
        <v>56</v>
      </c>
      <c r="L17" s="99"/>
    </row>
    <row r="18" spans="1:12" s="90" customFormat="1" ht="30" x14ac:dyDescent="0.25">
      <c r="A18" s="127">
        <v>9</v>
      </c>
      <c r="B18" s="91" t="s">
        <v>32</v>
      </c>
      <c r="C18" s="92">
        <v>1</v>
      </c>
      <c r="D18" s="101" t="s">
        <v>61</v>
      </c>
      <c r="E18" s="94" t="s">
        <v>60</v>
      </c>
      <c r="F18" s="56"/>
      <c r="G18" s="62">
        <v>15</v>
      </c>
      <c r="H18" s="102" t="s">
        <v>59</v>
      </c>
      <c r="I18" s="80" t="s">
        <v>54</v>
      </c>
      <c r="J18" s="175"/>
      <c r="K18" s="72" t="s">
        <v>56</v>
      </c>
      <c r="L18" s="99"/>
    </row>
    <row r="19" spans="1:12" s="90" customFormat="1" ht="30.75" thickBot="1" x14ac:dyDescent="0.3">
      <c r="A19" s="128">
        <v>10</v>
      </c>
      <c r="B19" s="91" t="s">
        <v>32</v>
      </c>
      <c r="C19" s="92">
        <v>1</v>
      </c>
      <c r="D19" s="101" t="s">
        <v>37</v>
      </c>
      <c r="E19" s="94" t="s">
        <v>50</v>
      </c>
      <c r="F19" s="56"/>
      <c r="G19" s="62">
        <v>44</v>
      </c>
      <c r="H19" s="102" t="s">
        <v>63</v>
      </c>
      <c r="I19" s="80" t="s">
        <v>64</v>
      </c>
      <c r="J19" s="103">
        <v>44</v>
      </c>
      <c r="K19" s="72" t="s">
        <v>65</v>
      </c>
      <c r="L19" s="99"/>
    </row>
    <row r="20" spans="1:12" s="90" customFormat="1" x14ac:dyDescent="0.25">
      <c r="A20" s="127">
        <v>11</v>
      </c>
      <c r="B20" s="91" t="s">
        <v>137</v>
      </c>
      <c r="C20" s="92">
        <v>2</v>
      </c>
      <c r="D20" s="101" t="s">
        <v>36</v>
      </c>
      <c r="E20" s="94"/>
      <c r="F20" s="56"/>
      <c r="G20" s="62"/>
      <c r="H20" s="163"/>
      <c r="I20" s="164" t="s">
        <v>138</v>
      </c>
      <c r="J20" s="159"/>
      <c r="K20" s="72"/>
      <c r="L20" s="99"/>
    </row>
    <row r="21" spans="1:12" s="90" customFormat="1" ht="45.75" thickBot="1" x14ac:dyDescent="0.3">
      <c r="A21" s="128">
        <v>12</v>
      </c>
      <c r="B21" s="91" t="s">
        <v>136</v>
      </c>
      <c r="C21" s="92">
        <v>1</v>
      </c>
      <c r="D21" s="101" t="s">
        <v>36</v>
      </c>
      <c r="E21" s="94"/>
      <c r="F21" s="56"/>
      <c r="G21" s="62"/>
      <c r="H21" s="163"/>
      <c r="I21" s="109" t="s">
        <v>84</v>
      </c>
      <c r="J21" s="159"/>
      <c r="K21" s="72"/>
      <c r="L21" s="99"/>
    </row>
    <row r="22" spans="1:12" s="90" customFormat="1" ht="30" x14ac:dyDescent="0.25">
      <c r="A22" s="127">
        <v>13</v>
      </c>
      <c r="B22" s="91" t="s">
        <v>134</v>
      </c>
      <c r="C22" s="92">
        <v>1</v>
      </c>
      <c r="D22" s="101" t="s">
        <v>36</v>
      </c>
      <c r="E22" s="94"/>
      <c r="F22" s="56"/>
      <c r="G22" s="62"/>
      <c r="H22" s="163"/>
      <c r="I22" s="80" t="s">
        <v>135</v>
      </c>
      <c r="J22" s="159"/>
      <c r="K22" s="72"/>
      <c r="L22" s="99"/>
    </row>
    <row r="23" spans="1:12" s="90" customFormat="1" ht="30.75" thickBot="1" x14ac:dyDescent="0.3">
      <c r="A23" s="128">
        <v>14</v>
      </c>
      <c r="B23" s="91" t="s">
        <v>69</v>
      </c>
      <c r="C23" s="92">
        <v>1</v>
      </c>
      <c r="D23" s="101" t="s">
        <v>36</v>
      </c>
      <c r="E23" s="51"/>
      <c r="F23" s="51"/>
      <c r="G23" s="62"/>
      <c r="H23" s="131"/>
      <c r="I23" s="91" t="s">
        <v>70</v>
      </c>
      <c r="J23" s="62"/>
      <c r="K23" s="72"/>
      <c r="L23" s="99"/>
    </row>
    <row r="24" spans="1:12" s="90" customFormat="1" x14ac:dyDescent="0.25">
      <c r="A24" s="127">
        <v>15</v>
      </c>
      <c r="B24" s="141" t="s">
        <v>130</v>
      </c>
      <c r="C24" s="142">
        <v>1</v>
      </c>
      <c r="D24" s="101" t="s">
        <v>36</v>
      </c>
      <c r="E24" s="53"/>
      <c r="F24" s="53"/>
      <c r="G24" s="65"/>
      <c r="H24" s="143"/>
      <c r="I24" s="141" t="s">
        <v>131</v>
      </c>
      <c r="J24" s="65"/>
      <c r="K24" s="144"/>
      <c r="L24" s="145"/>
    </row>
    <row r="25" spans="1:12" s="90" customFormat="1" ht="15.75" thickBot="1" x14ac:dyDescent="0.3">
      <c r="A25" s="128">
        <v>16</v>
      </c>
      <c r="B25" s="141" t="s">
        <v>127</v>
      </c>
      <c r="C25" s="142">
        <v>1</v>
      </c>
      <c r="D25" s="150" t="s">
        <v>36</v>
      </c>
      <c r="E25" s="53"/>
      <c r="F25" s="53"/>
      <c r="G25" s="65"/>
      <c r="H25" s="143"/>
      <c r="I25" s="141" t="s">
        <v>128</v>
      </c>
      <c r="J25" s="65"/>
      <c r="K25" s="144"/>
      <c r="L25" s="145"/>
    </row>
    <row r="26" spans="1:12" s="90" customFormat="1" ht="30.75" thickBot="1" x14ac:dyDescent="0.3">
      <c r="A26" s="127">
        <v>17</v>
      </c>
      <c r="B26" s="151" t="s">
        <v>124</v>
      </c>
      <c r="C26" s="152">
        <v>1</v>
      </c>
      <c r="D26" s="153" t="s">
        <v>36</v>
      </c>
      <c r="E26" s="154"/>
      <c r="F26" s="154"/>
      <c r="G26" s="155"/>
      <c r="H26" s="156"/>
      <c r="I26" s="151" t="s">
        <v>123</v>
      </c>
      <c r="J26" s="155"/>
      <c r="K26" s="157"/>
      <c r="L26" s="158"/>
    </row>
    <row r="27" spans="1:12" s="1" customFormat="1" ht="15.75" thickBot="1" x14ac:dyDescent="0.3">
      <c r="A27" s="3" t="s">
        <v>3</v>
      </c>
      <c r="B27" s="45"/>
      <c r="C27" s="39">
        <f>SUM(C10:C26)</f>
        <v>236</v>
      </c>
      <c r="D27" s="49"/>
      <c r="E27" s="49"/>
      <c r="F27" s="57"/>
      <c r="G27" s="39">
        <f>SUM(G10:G26)</f>
        <v>227.5</v>
      </c>
      <c r="H27" s="69"/>
      <c r="I27" s="73"/>
      <c r="J27" s="39">
        <f>SUM(J10:J26)</f>
        <v>223.5</v>
      </c>
      <c r="K27" s="69"/>
      <c r="L27" s="38"/>
    </row>
    <row r="28" spans="1:12" ht="15.75" thickBot="1" x14ac:dyDescent="0.3">
      <c r="A28" s="30" t="s">
        <v>4</v>
      </c>
      <c r="B28" s="44"/>
      <c r="C28" s="40"/>
      <c r="D28" s="50"/>
      <c r="E28" s="50"/>
      <c r="F28" s="58"/>
      <c r="G28" s="63"/>
      <c r="H28" s="70"/>
      <c r="I28" s="78"/>
      <c r="J28" s="63"/>
      <c r="K28" s="76"/>
      <c r="L28" s="75"/>
    </row>
    <row r="29" spans="1:12" s="90" customFormat="1" ht="30.75" thickBot="1" x14ac:dyDescent="0.3">
      <c r="A29" s="127">
        <v>1</v>
      </c>
      <c r="B29" s="51" t="s">
        <v>110</v>
      </c>
      <c r="C29" s="92">
        <v>22</v>
      </c>
      <c r="D29" s="51" t="s">
        <v>96</v>
      </c>
      <c r="E29" s="94" t="s">
        <v>50</v>
      </c>
      <c r="F29" s="56"/>
      <c r="G29" s="62">
        <v>120</v>
      </c>
      <c r="H29" s="72">
        <v>43983</v>
      </c>
      <c r="I29" s="81" t="s">
        <v>106</v>
      </c>
      <c r="J29" s="62">
        <v>119.99</v>
      </c>
      <c r="K29" s="138" t="s">
        <v>38</v>
      </c>
      <c r="L29" s="99"/>
    </row>
    <row r="30" spans="1:12" s="90" customFormat="1" ht="30.75" thickBot="1" x14ac:dyDescent="0.3">
      <c r="A30" s="129">
        <v>2</v>
      </c>
      <c r="B30" s="53" t="s">
        <v>112</v>
      </c>
      <c r="C30" s="92"/>
      <c r="D30" s="51" t="s">
        <v>96</v>
      </c>
      <c r="E30" s="94" t="s">
        <v>50</v>
      </c>
      <c r="F30" s="56"/>
      <c r="G30" s="62">
        <v>65</v>
      </c>
      <c r="H30" s="135">
        <v>43994</v>
      </c>
      <c r="I30" s="136" t="s">
        <v>75</v>
      </c>
      <c r="J30" s="137">
        <v>64.989999999999995</v>
      </c>
      <c r="K30" s="138" t="s">
        <v>114</v>
      </c>
      <c r="L30" s="99"/>
    </row>
    <row r="31" spans="1:12" s="90" customFormat="1" ht="30.75" thickBot="1" x14ac:dyDescent="0.3">
      <c r="A31" s="129">
        <v>3</v>
      </c>
      <c r="B31" s="51" t="s">
        <v>111</v>
      </c>
      <c r="C31" s="92"/>
      <c r="D31" s="51" t="s">
        <v>61</v>
      </c>
      <c r="E31" s="94" t="s">
        <v>109</v>
      </c>
      <c r="F31" s="56"/>
      <c r="G31" s="62">
        <v>550</v>
      </c>
      <c r="H31" s="72">
        <v>44022</v>
      </c>
      <c r="I31" s="136" t="s">
        <v>75</v>
      </c>
      <c r="J31" s="62">
        <v>550</v>
      </c>
      <c r="K31" s="138" t="s">
        <v>113</v>
      </c>
      <c r="L31" s="99"/>
    </row>
    <row r="32" spans="1:12" s="90" customFormat="1" ht="30.75" thickBot="1" x14ac:dyDescent="0.3">
      <c r="A32" s="127">
        <v>4</v>
      </c>
      <c r="B32" s="53" t="s">
        <v>115</v>
      </c>
      <c r="C32" s="133">
        <v>80</v>
      </c>
      <c r="D32" s="51" t="s">
        <v>61</v>
      </c>
      <c r="E32" s="94" t="s">
        <v>109</v>
      </c>
      <c r="F32" s="134"/>
      <c r="G32" s="133">
        <v>400</v>
      </c>
      <c r="H32" s="135">
        <v>44032</v>
      </c>
      <c r="I32" s="165" t="s">
        <v>142</v>
      </c>
      <c r="J32" s="137">
        <v>400</v>
      </c>
      <c r="K32" s="138" t="s">
        <v>113</v>
      </c>
      <c r="L32" s="145"/>
    </row>
    <row r="33" spans="1:12" s="90" customFormat="1" ht="30.75" thickBot="1" x14ac:dyDescent="0.3">
      <c r="A33" s="127">
        <v>5</v>
      </c>
      <c r="B33" s="51" t="s">
        <v>110</v>
      </c>
      <c r="C33" s="133">
        <v>1</v>
      </c>
      <c r="D33" s="161" t="s">
        <v>37</v>
      </c>
      <c r="E33" s="51" t="s">
        <v>50</v>
      </c>
      <c r="F33" s="56"/>
      <c r="G33" s="166">
        <v>270</v>
      </c>
      <c r="H33" s="68" t="s">
        <v>153</v>
      </c>
      <c r="I33" s="81" t="s">
        <v>75</v>
      </c>
      <c r="J33" s="166">
        <v>270</v>
      </c>
      <c r="K33" s="167" t="s">
        <v>38</v>
      </c>
      <c r="L33" s="139"/>
    </row>
    <row r="34" spans="1:12" s="1" customFormat="1" ht="15.75" thickBot="1" x14ac:dyDescent="0.3">
      <c r="A34" s="5" t="s">
        <v>5</v>
      </c>
      <c r="B34" s="132"/>
      <c r="C34" s="41">
        <f>SUM(C29:C33)</f>
        <v>103</v>
      </c>
      <c r="D34" s="52"/>
      <c r="E34" s="52"/>
      <c r="F34" s="59"/>
      <c r="G34" s="64">
        <f>SUM(G29:G33)</f>
        <v>1405</v>
      </c>
      <c r="H34" s="69"/>
      <c r="I34" s="73"/>
      <c r="J34" s="64">
        <f>SUM(J29:J33)</f>
        <v>1404.98</v>
      </c>
      <c r="K34" s="69"/>
      <c r="L34" s="38"/>
    </row>
    <row r="35" spans="1:12" x14ac:dyDescent="0.25">
      <c r="A35" s="4" t="s">
        <v>6</v>
      </c>
      <c r="B35" s="47"/>
      <c r="C35" s="42"/>
      <c r="D35" s="53"/>
      <c r="E35" s="53"/>
      <c r="F35" s="60"/>
      <c r="G35" s="65"/>
      <c r="H35" s="71"/>
      <c r="I35" s="79"/>
      <c r="J35" s="65"/>
      <c r="K35" s="130"/>
      <c r="L35" s="31"/>
    </row>
    <row r="36" spans="1:12" ht="30" customHeight="1" x14ac:dyDescent="0.25">
      <c r="A36" s="148">
        <v>1</v>
      </c>
      <c r="B36" s="149" t="s">
        <v>117</v>
      </c>
      <c r="C36" s="42"/>
      <c r="D36" s="172" t="s">
        <v>96</v>
      </c>
      <c r="E36" s="188" t="s">
        <v>50</v>
      </c>
      <c r="F36" s="60"/>
      <c r="G36" s="65">
        <v>17.5</v>
      </c>
      <c r="H36" s="144">
        <v>43930</v>
      </c>
      <c r="I36" s="123" t="s">
        <v>66</v>
      </c>
      <c r="J36" s="65">
        <v>17.5</v>
      </c>
      <c r="K36" s="146" t="s">
        <v>107</v>
      </c>
      <c r="L36" s="112"/>
    </row>
    <row r="37" spans="1:12" ht="45" x14ac:dyDescent="0.25">
      <c r="A37" s="148">
        <v>2</v>
      </c>
      <c r="B37" s="149" t="s">
        <v>116</v>
      </c>
      <c r="C37" s="42">
        <v>1</v>
      </c>
      <c r="D37" s="173"/>
      <c r="E37" s="189"/>
      <c r="F37" s="60"/>
      <c r="G37" s="65">
        <v>3.1</v>
      </c>
      <c r="H37" s="144">
        <v>43924</v>
      </c>
      <c r="I37" s="147" t="s">
        <v>108</v>
      </c>
      <c r="J37" s="65">
        <v>3.1</v>
      </c>
      <c r="K37" s="146" t="s">
        <v>107</v>
      </c>
      <c r="L37" s="112"/>
    </row>
    <row r="38" spans="1:12" x14ac:dyDescent="0.25">
      <c r="A38" s="148">
        <v>3</v>
      </c>
      <c r="B38" s="161" t="s">
        <v>119</v>
      </c>
      <c r="C38" s="42">
        <v>1</v>
      </c>
      <c r="D38" s="104" t="s">
        <v>36</v>
      </c>
      <c r="E38" s="160"/>
      <c r="F38" s="60"/>
      <c r="G38" s="65"/>
      <c r="H38" s="144"/>
      <c r="I38" s="81" t="s">
        <v>120</v>
      </c>
      <c r="J38" s="65"/>
      <c r="K38" s="146"/>
      <c r="L38" s="112"/>
    </row>
    <row r="39" spans="1:12" s="113" customFormat="1" ht="45" x14ac:dyDescent="0.25">
      <c r="A39" s="148">
        <v>4</v>
      </c>
      <c r="B39" s="106" t="s">
        <v>26</v>
      </c>
      <c r="C39" s="105">
        <v>2</v>
      </c>
      <c r="D39" s="104" t="s">
        <v>36</v>
      </c>
      <c r="E39" s="104"/>
      <c r="F39" s="106"/>
      <c r="G39" s="107"/>
      <c r="H39" s="108" t="s">
        <v>73</v>
      </c>
      <c r="I39" s="109" t="s">
        <v>68</v>
      </c>
      <c r="J39" s="110"/>
      <c r="K39" s="111" t="s">
        <v>74</v>
      </c>
      <c r="L39" s="112"/>
    </row>
    <row r="40" spans="1:12" s="113" customFormat="1" x14ac:dyDescent="0.25">
      <c r="A40" s="148">
        <v>5</v>
      </c>
      <c r="B40" s="106" t="s">
        <v>122</v>
      </c>
      <c r="C40" s="105">
        <v>1</v>
      </c>
      <c r="D40" s="104" t="s">
        <v>36</v>
      </c>
      <c r="E40" s="104"/>
      <c r="F40" s="106"/>
      <c r="G40" s="107"/>
      <c r="H40" s="114"/>
      <c r="I40" s="81" t="s">
        <v>121</v>
      </c>
      <c r="J40" s="107"/>
      <c r="K40" s="116"/>
      <c r="L40" s="112"/>
    </row>
    <row r="41" spans="1:12" s="113" customFormat="1" ht="75" x14ac:dyDescent="0.25">
      <c r="A41" s="148">
        <v>6</v>
      </c>
      <c r="B41" s="117" t="s">
        <v>31</v>
      </c>
      <c r="C41" s="105">
        <v>12</v>
      </c>
      <c r="D41" s="104" t="s">
        <v>36</v>
      </c>
      <c r="E41" s="118"/>
      <c r="F41" s="119" t="s">
        <v>30</v>
      </c>
      <c r="G41" s="120"/>
      <c r="H41" s="121" t="s">
        <v>90</v>
      </c>
      <c r="I41" s="168" t="s">
        <v>42</v>
      </c>
      <c r="J41" s="120"/>
      <c r="K41" s="122" t="s">
        <v>89</v>
      </c>
      <c r="L41" s="112"/>
    </row>
    <row r="42" spans="1:12" s="113" customFormat="1" ht="30" x14ac:dyDescent="0.25">
      <c r="A42" s="148">
        <v>7</v>
      </c>
      <c r="B42" s="106" t="s">
        <v>150</v>
      </c>
      <c r="C42" s="107">
        <v>7</v>
      </c>
      <c r="D42" s="104" t="s">
        <v>36</v>
      </c>
      <c r="E42" s="104"/>
      <c r="F42" s="104"/>
      <c r="G42" s="107"/>
      <c r="H42" s="116" t="s">
        <v>151</v>
      </c>
      <c r="I42" s="123" t="s">
        <v>66</v>
      </c>
      <c r="J42" s="107"/>
      <c r="K42" s="108" t="s">
        <v>152</v>
      </c>
      <c r="L42" s="124"/>
    </row>
    <row r="43" spans="1:12" s="113" customFormat="1" ht="60" x14ac:dyDescent="0.25">
      <c r="A43" s="148">
        <v>8</v>
      </c>
      <c r="B43" s="125" t="s">
        <v>159</v>
      </c>
      <c r="C43" s="107"/>
      <c r="D43" s="101" t="s">
        <v>96</v>
      </c>
      <c r="E43" s="94" t="s">
        <v>50</v>
      </c>
      <c r="F43" s="104"/>
      <c r="G43" s="171">
        <v>3.2</v>
      </c>
      <c r="H43" s="169" t="s">
        <v>160</v>
      </c>
      <c r="I43" s="170" t="s">
        <v>161</v>
      </c>
      <c r="J43" s="171">
        <v>1.46</v>
      </c>
      <c r="K43" s="108" t="s">
        <v>152</v>
      </c>
      <c r="L43" s="124"/>
    </row>
    <row r="44" spans="1:12" s="113" customFormat="1" x14ac:dyDescent="0.25">
      <c r="A44" s="148">
        <v>9</v>
      </c>
      <c r="B44" s="106" t="s">
        <v>143</v>
      </c>
      <c r="C44" s="107">
        <v>3</v>
      </c>
      <c r="D44" s="104" t="s">
        <v>36</v>
      </c>
      <c r="E44" s="104"/>
      <c r="F44" s="104"/>
      <c r="G44" s="107"/>
      <c r="H44" s="116"/>
      <c r="I44" s="123" t="s">
        <v>67</v>
      </c>
      <c r="J44" s="107"/>
      <c r="K44" s="116"/>
      <c r="L44" s="124"/>
    </row>
    <row r="45" spans="1:12" s="113" customFormat="1" x14ac:dyDescent="0.25">
      <c r="A45" s="148">
        <v>10</v>
      </c>
      <c r="B45" s="106" t="s">
        <v>144</v>
      </c>
      <c r="C45" s="105">
        <v>4</v>
      </c>
      <c r="D45" s="104" t="s">
        <v>36</v>
      </c>
      <c r="E45" s="104"/>
      <c r="F45" s="106"/>
      <c r="G45" s="107"/>
      <c r="H45" s="116"/>
      <c r="I45" s="123" t="s">
        <v>67</v>
      </c>
      <c r="J45" s="107"/>
      <c r="K45" s="116"/>
      <c r="L45" s="112"/>
    </row>
    <row r="46" spans="1:12" s="113" customFormat="1" x14ac:dyDescent="0.25">
      <c r="A46" s="148">
        <v>11</v>
      </c>
      <c r="B46" s="106" t="s">
        <v>85</v>
      </c>
      <c r="C46" s="105">
        <v>2</v>
      </c>
      <c r="D46" s="104" t="s">
        <v>36</v>
      </c>
      <c r="E46" s="104"/>
      <c r="F46" s="106"/>
      <c r="G46" s="107"/>
      <c r="H46" s="116" t="s">
        <v>140</v>
      </c>
      <c r="I46" s="109" t="s">
        <v>100</v>
      </c>
      <c r="J46" s="107">
        <v>2</v>
      </c>
      <c r="K46" s="116" t="s">
        <v>141</v>
      </c>
      <c r="L46" s="112"/>
    </row>
    <row r="47" spans="1:12" s="113" customFormat="1" x14ac:dyDescent="0.25">
      <c r="A47" s="148">
        <v>12</v>
      </c>
      <c r="B47" s="106" t="s">
        <v>162</v>
      </c>
      <c r="C47" s="105">
        <v>2</v>
      </c>
      <c r="D47" s="104" t="s">
        <v>36</v>
      </c>
      <c r="E47" s="104"/>
      <c r="F47" s="106"/>
      <c r="G47" s="107"/>
      <c r="H47" s="116"/>
      <c r="I47" s="109" t="s">
        <v>145</v>
      </c>
      <c r="J47" s="107"/>
      <c r="K47" s="116"/>
      <c r="L47" s="112"/>
    </row>
    <row r="48" spans="1:12" s="113" customFormat="1" ht="30" x14ac:dyDescent="0.25">
      <c r="A48" s="148">
        <v>13</v>
      </c>
      <c r="B48" s="106" t="s">
        <v>80</v>
      </c>
      <c r="C48" s="105">
        <v>5</v>
      </c>
      <c r="D48" s="104" t="s">
        <v>36</v>
      </c>
      <c r="E48" s="104"/>
      <c r="F48" s="106"/>
      <c r="G48" s="107"/>
      <c r="H48" s="116"/>
      <c r="I48" s="109" t="s">
        <v>81</v>
      </c>
      <c r="J48" s="107"/>
      <c r="K48" s="116"/>
      <c r="L48" s="112"/>
    </row>
    <row r="49" spans="1:12" s="113" customFormat="1" x14ac:dyDescent="0.25">
      <c r="A49" s="148">
        <v>14</v>
      </c>
      <c r="B49" s="106" t="s">
        <v>27</v>
      </c>
      <c r="C49" s="105">
        <v>1</v>
      </c>
      <c r="D49" s="104" t="s">
        <v>36</v>
      </c>
      <c r="E49" s="104"/>
      <c r="F49" s="106"/>
      <c r="G49" s="107"/>
      <c r="H49" s="116" t="s">
        <v>35</v>
      </c>
      <c r="I49" s="115" t="s">
        <v>43</v>
      </c>
      <c r="J49" s="107"/>
      <c r="K49" s="116"/>
      <c r="L49" s="112"/>
    </row>
    <row r="50" spans="1:12" s="113" customFormat="1" ht="45" x14ac:dyDescent="0.25">
      <c r="A50" s="148">
        <v>15</v>
      </c>
      <c r="B50" s="106" t="s">
        <v>83</v>
      </c>
      <c r="C50" s="105">
        <v>3</v>
      </c>
      <c r="D50" s="104" t="s">
        <v>36</v>
      </c>
      <c r="E50" s="104"/>
      <c r="F50" s="106"/>
      <c r="G50" s="107"/>
      <c r="H50" s="116" t="s">
        <v>94</v>
      </c>
      <c r="I50" s="109" t="s">
        <v>84</v>
      </c>
      <c r="J50" s="107"/>
      <c r="K50" s="116" t="s">
        <v>95</v>
      </c>
      <c r="L50" s="112"/>
    </row>
    <row r="51" spans="1:12" s="113" customFormat="1" x14ac:dyDescent="0.25">
      <c r="A51" s="148">
        <v>16</v>
      </c>
      <c r="B51" s="106" t="s">
        <v>33</v>
      </c>
      <c r="C51" s="105">
        <v>1</v>
      </c>
      <c r="D51" s="104" t="s">
        <v>36</v>
      </c>
      <c r="E51" s="104"/>
      <c r="F51" s="106"/>
      <c r="G51" s="107"/>
      <c r="H51" s="114" t="s">
        <v>53</v>
      </c>
      <c r="I51" s="115" t="s">
        <v>48</v>
      </c>
      <c r="J51" s="107"/>
      <c r="K51" s="116"/>
      <c r="L51" s="112"/>
    </row>
    <row r="52" spans="1:12" s="113" customFormat="1" ht="30" x14ac:dyDescent="0.25">
      <c r="A52" s="148">
        <v>17</v>
      </c>
      <c r="B52" s="106" t="s">
        <v>28</v>
      </c>
      <c r="C52" s="105">
        <v>2</v>
      </c>
      <c r="D52" s="104" t="s">
        <v>36</v>
      </c>
      <c r="E52" s="104"/>
      <c r="F52" s="106"/>
      <c r="G52" s="107"/>
      <c r="H52" s="108" t="s">
        <v>34</v>
      </c>
      <c r="I52" s="115" t="s">
        <v>44</v>
      </c>
      <c r="J52" s="107"/>
      <c r="K52" s="111"/>
      <c r="L52" s="112"/>
    </row>
    <row r="53" spans="1:12" s="113" customFormat="1" ht="30" x14ac:dyDescent="0.25">
      <c r="A53" s="148">
        <v>18</v>
      </c>
      <c r="B53" s="106" t="s">
        <v>126</v>
      </c>
      <c r="C53" s="105">
        <v>3</v>
      </c>
      <c r="D53" s="104" t="s">
        <v>36</v>
      </c>
      <c r="E53" s="104"/>
      <c r="F53" s="106"/>
      <c r="G53" s="107"/>
      <c r="H53" s="108"/>
      <c r="I53" s="162" t="s">
        <v>125</v>
      </c>
      <c r="J53" s="107"/>
      <c r="K53" s="111"/>
      <c r="L53" s="112"/>
    </row>
    <row r="54" spans="1:12" s="113" customFormat="1" ht="30" x14ac:dyDescent="0.25">
      <c r="A54" s="148">
        <v>19</v>
      </c>
      <c r="B54" s="106" t="s">
        <v>101</v>
      </c>
      <c r="C54" s="105">
        <v>4</v>
      </c>
      <c r="D54" s="104" t="s">
        <v>36</v>
      </c>
      <c r="E54" s="104"/>
      <c r="F54" s="106"/>
      <c r="G54" s="107"/>
      <c r="H54" s="108"/>
      <c r="I54" s="115" t="s">
        <v>102</v>
      </c>
      <c r="J54" s="107"/>
      <c r="K54" s="111"/>
      <c r="L54" s="112"/>
    </row>
    <row r="55" spans="1:12" s="113" customFormat="1" ht="29.25" customHeight="1" x14ac:dyDescent="0.25">
      <c r="A55" s="148">
        <v>20</v>
      </c>
      <c r="B55" s="104" t="s">
        <v>82</v>
      </c>
      <c r="C55" s="105">
        <v>1</v>
      </c>
      <c r="D55" s="104" t="s">
        <v>36</v>
      </c>
      <c r="E55" s="104"/>
      <c r="F55" s="106"/>
      <c r="G55" s="107"/>
      <c r="H55" s="108"/>
      <c r="I55" s="140" t="s">
        <v>129</v>
      </c>
      <c r="J55" s="107"/>
      <c r="K55" s="111"/>
      <c r="L55" s="112"/>
    </row>
    <row r="56" spans="1:12" s="113" customFormat="1" ht="29.25" customHeight="1" x14ac:dyDescent="0.25">
      <c r="A56" s="148">
        <v>21</v>
      </c>
      <c r="B56" s="106" t="s">
        <v>139</v>
      </c>
      <c r="C56" s="105">
        <v>3</v>
      </c>
      <c r="D56" s="104" t="s">
        <v>36</v>
      </c>
      <c r="E56" s="104"/>
      <c r="F56" s="106"/>
      <c r="G56" s="107"/>
      <c r="H56" s="108"/>
      <c r="I56" s="164" t="s">
        <v>138</v>
      </c>
      <c r="J56" s="107"/>
      <c r="K56" s="111"/>
      <c r="L56" s="112"/>
    </row>
    <row r="57" spans="1:12" s="113" customFormat="1" x14ac:dyDescent="0.25">
      <c r="A57" s="148">
        <v>22</v>
      </c>
      <c r="B57" s="106" t="s">
        <v>47</v>
      </c>
      <c r="C57" s="105">
        <v>3</v>
      </c>
      <c r="D57" s="104" t="s">
        <v>36</v>
      </c>
      <c r="E57" s="104"/>
      <c r="F57" s="106"/>
      <c r="G57" s="107"/>
      <c r="H57" s="116"/>
      <c r="I57" s="109" t="s">
        <v>103</v>
      </c>
      <c r="J57" s="107"/>
      <c r="K57" s="116"/>
      <c r="L57" s="112"/>
    </row>
    <row r="58" spans="1:12" s="113" customFormat="1" ht="30" x14ac:dyDescent="0.25">
      <c r="A58" s="148">
        <v>23</v>
      </c>
      <c r="B58" s="106" t="s">
        <v>132</v>
      </c>
      <c r="C58" s="105">
        <v>1</v>
      </c>
      <c r="D58" s="104" t="s">
        <v>36</v>
      </c>
      <c r="E58" s="104"/>
      <c r="F58" s="106"/>
      <c r="G58" s="107"/>
      <c r="H58" s="116"/>
      <c r="I58" s="109" t="s">
        <v>133</v>
      </c>
      <c r="J58" s="107"/>
      <c r="K58" s="116"/>
      <c r="L58" s="112"/>
    </row>
    <row r="59" spans="1:12" s="113" customFormat="1" ht="30" x14ac:dyDescent="0.25">
      <c r="A59" s="148">
        <v>24</v>
      </c>
      <c r="B59" s="106" t="s">
        <v>147</v>
      </c>
      <c r="C59" s="105">
        <v>5</v>
      </c>
      <c r="D59" s="104" t="s">
        <v>36</v>
      </c>
      <c r="E59" s="104"/>
      <c r="F59" s="106"/>
      <c r="G59" s="107"/>
      <c r="H59" s="116" t="s">
        <v>148</v>
      </c>
      <c r="I59" s="125" t="s">
        <v>149</v>
      </c>
      <c r="J59" s="107"/>
      <c r="K59" s="116"/>
      <c r="L59" s="112"/>
    </row>
    <row r="60" spans="1:12" s="113" customFormat="1" ht="30" x14ac:dyDescent="0.25">
      <c r="A60" s="148">
        <v>25</v>
      </c>
      <c r="B60" s="106" t="s">
        <v>76</v>
      </c>
      <c r="C60" s="105">
        <v>6</v>
      </c>
      <c r="D60" s="104" t="s">
        <v>36</v>
      </c>
      <c r="E60" s="104"/>
      <c r="F60" s="106"/>
      <c r="G60" s="107"/>
      <c r="H60" s="116"/>
      <c r="I60" s="109" t="s">
        <v>77</v>
      </c>
      <c r="J60" s="107"/>
      <c r="K60" s="116"/>
      <c r="L60" s="112"/>
    </row>
    <row r="61" spans="1:12" s="113" customFormat="1" x14ac:dyDescent="0.25">
      <c r="A61" s="148">
        <v>26</v>
      </c>
      <c r="B61" s="106" t="s">
        <v>76</v>
      </c>
      <c r="C61" s="107"/>
      <c r="D61" s="104" t="s">
        <v>36</v>
      </c>
      <c r="E61" s="104"/>
      <c r="F61" s="104"/>
      <c r="G61" s="107"/>
      <c r="H61" s="116"/>
      <c r="I61" s="109" t="s">
        <v>105</v>
      </c>
      <c r="J61" s="107"/>
      <c r="K61" s="116"/>
      <c r="L61" s="124"/>
    </row>
    <row r="62" spans="1:12" s="113" customFormat="1" x14ac:dyDescent="0.25">
      <c r="A62" s="148">
        <v>27</v>
      </c>
      <c r="B62" s="106" t="s">
        <v>78</v>
      </c>
      <c r="C62" s="105">
        <v>1</v>
      </c>
      <c r="D62" s="104" t="s">
        <v>36</v>
      </c>
      <c r="E62" s="104"/>
      <c r="F62" s="106"/>
      <c r="G62" s="107"/>
      <c r="H62" s="116" t="s">
        <v>93</v>
      </c>
      <c r="I62" s="109" t="s">
        <v>79</v>
      </c>
      <c r="J62" s="107"/>
      <c r="K62" s="116" t="s">
        <v>89</v>
      </c>
      <c r="L62" s="112"/>
    </row>
    <row r="63" spans="1:12" s="113" customFormat="1" x14ac:dyDescent="0.25">
      <c r="A63" s="148">
        <v>28</v>
      </c>
      <c r="B63" s="104" t="s">
        <v>39</v>
      </c>
      <c r="C63" s="105">
        <v>3</v>
      </c>
      <c r="D63" s="104" t="s">
        <v>37</v>
      </c>
      <c r="E63" s="104" t="s">
        <v>50</v>
      </c>
      <c r="F63" s="106"/>
      <c r="G63" s="107">
        <v>14.8</v>
      </c>
      <c r="H63" s="114" t="s">
        <v>88</v>
      </c>
      <c r="I63" s="114" t="s">
        <v>86</v>
      </c>
      <c r="J63" s="107">
        <v>14.4</v>
      </c>
      <c r="K63" s="114" t="s">
        <v>89</v>
      </c>
      <c r="L63" s="112"/>
    </row>
    <row r="64" spans="1:12" s="113" customFormat="1" ht="30" x14ac:dyDescent="0.25">
      <c r="A64" s="148">
        <v>29</v>
      </c>
      <c r="B64" s="104" t="s">
        <v>157</v>
      </c>
      <c r="C64" s="105">
        <v>0.19800000000000001</v>
      </c>
      <c r="D64" s="104" t="s">
        <v>37</v>
      </c>
      <c r="E64" s="104" t="s">
        <v>50</v>
      </c>
      <c r="F64" s="106"/>
      <c r="G64" s="107">
        <v>1.8</v>
      </c>
      <c r="H64" s="114" t="s">
        <v>97</v>
      </c>
      <c r="I64" s="125" t="s">
        <v>98</v>
      </c>
      <c r="J64" s="107">
        <v>1.5</v>
      </c>
      <c r="K64" s="114" t="s">
        <v>99</v>
      </c>
      <c r="L64" s="112"/>
    </row>
    <row r="65" spans="1:12" s="113" customFormat="1" ht="30" x14ac:dyDescent="0.25">
      <c r="A65" s="148">
        <v>30</v>
      </c>
      <c r="B65" s="104" t="s">
        <v>158</v>
      </c>
      <c r="C65" s="105">
        <v>0.52800000000000002</v>
      </c>
      <c r="D65" s="104" t="s">
        <v>37</v>
      </c>
      <c r="E65" s="104" t="s">
        <v>50</v>
      </c>
      <c r="F65" s="106"/>
      <c r="G65" s="107">
        <v>3</v>
      </c>
      <c r="H65" s="114" t="s">
        <v>97</v>
      </c>
      <c r="I65" s="125" t="s">
        <v>98</v>
      </c>
      <c r="J65" s="107">
        <v>2.7</v>
      </c>
      <c r="K65" s="114" t="s">
        <v>99</v>
      </c>
      <c r="L65" s="112"/>
    </row>
    <row r="66" spans="1:12" s="113" customFormat="1" x14ac:dyDescent="0.25">
      <c r="A66" s="148">
        <v>31</v>
      </c>
      <c r="B66" s="104" t="s">
        <v>156</v>
      </c>
      <c r="C66" s="105">
        <v>2</v>
      </c>
      <c r="D66" s="104" t="s">
        <v>155</v>
      </c>
      <c r="E66" s="104"/>
      <c r="F66" s="106"/>
      <c r="G66" s="107"/>
      <c r="H66" s="114"/>
      <c r="I66" s="125" t="s">
        <v>154</v>
      </c>
      <c r="J66" s="107"/>
      <c r="K66" s="114"/>
      <c r="L66" s="112"/>
    </row>
    <row r="67" spans="1:12" s="113" customFormat="1" ht="15" customHeight="1" x14ac:dyDescent="0.25">
      <c r="A67" s="148">
        <v>32</v>
      </c>
      <c r="B67" s="106" t="s">
        <v>46</v>
      </c>
      <c r="C67" s="126">
        <v>1</v>
      </c>
      <c r="D67" s="104" t="s">
        <v>36</v>
      </c>
      <c r="E67" s="104"/>
      <c r="F67" s="106"/>
      <c r="G67" s="107"/>
      <c r="H67" s="114" t="s">
        <v>87</v>
      </c>
      <c r="I67" s="115" t="s">
        <v>49</v>
      </c>
      <c r="J67" s="107"/>
      <c r="K67" s="114" t="s">
        <v>89</v>
      </c>
      <c r="L67" s="112"/>
    </row>
    <row r="68" spans="1:12" s="1" customFormat="1" ht="15.75" thickBot="1" x14ac:dyDescent="0.3">
      <c r="A68" s="3" t="s">
        <v>7</v>
      </c>
      <c r="B68" s="46"/>
      <c r="C68" s="41">
        <f>SUM(C36:C67)</f>
        <v>80.725999999999999</v>
      </c>
      <c r="D68" s="36"/>
      <c r="E68" s="36"/>
      <c r="F68" s="59"/>
      <c r="G68" s="41">
        <f>SUM(G36:G67)</f>
        <v>43.4</v>
      </c>
      <c r="H68" s="37"/>
      <c r="I68" s="73"/>
      <c r="J68" s="41">
        <f>SUM(J36:J67)</f>
        <v>42.660000000000004</v>
      </c>
      <c r="K68" s="69"/>
      <c r="L68" s="38"/>
    </row>
    <row r="69" spans="1:12" s="1" customFormat="1" ht="15.75" thickBot="1" x14ac:dyDescent="0.3">
      <c r="A69" s="6" t="s">
        <v>8</v>
      </c>
      <c r="B69" s="26"/>
      <c r="C69" s="43">
        <f>C27+C34+C68</f>
        <v>419.726</v>
      </c>
      <c r="D69" s="13"/>
      <c r="E69" s="13"/>
      <c r="F69" s="61"/>
      <c r="G69" s="66">
        <f>G27+G34+G68</f>
        <v>1675.9</v>
      </c>
      <c r="H69" s="29"/>
      <c r="I69" s="61"/>
      <c r="J69" s="66">
        <f>J27+J34+J68</f>
        <v>1671.14</v>
      </c>
      <c r="K69" s="77"/>
      <c r="L69" s="38"/>
    </row>
  </sheetData>
  <mergeCells count="11">
    <mergeCell ref="D36:D37"/>
    <mergeCell ref="J17:J18"/>
    <mergeCell ref="G1:L1"/>
    <mergeCell ref="L7:L8"/>
    <mergeCell ref="A3:L3"/>
    <mergeCell ref="F5:G5"/>
    <mergeCell ref="A7:A8"/>
    <mergeCell ref="B7:C7"/>
    <mergeCell ref="D7:G7"/>
    <mergeCell ref="H7:K7"/>
    <mergeCell ref="E36:E37"/>
  </mergeCells>
  <phoneticPr fontId="4" type="noConversion"/>
  <dataValidations disablePrompts="1"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rintOptions gridLines="1"/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Smilena</dc:creator>
  <cp:lastModifiedBy>Smilena</cp:lastModifiedBy>
  <cp:lastPrinted>2020-10-19T10:54:58Z</cp:lastPrinted>
  <dcterms:created xsi:type="dcterms:W3CDTF">2016-06-27T12:38:06Z</dcterms:created>
  <dcterms:modified xsi:type="dcterms:W3CDTF">2020-10-20T13:39:55Z</dcterms:modified>
</cp:coreProperties>
</file>