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rozdanova\Desktop\BUDJET_2024\"/>
    </mc:Choice>
  </mc:AlternateContent>
  <bookViews>
    <workbookView xWindow="936" yWindow="0" windowWidth="20676" windowHeight="10212"/>
  </bookViews>
  <sheets>
    <sheet name="ЗДБРБ 2024 г." sheetId="1" r:id="rId1"/>
    <sheet name="ЗДБРБ по политика и програм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C125" i="2" l="1"/>
  <c r="C124" i="2"/>
  <c r="C122" i="2"/>
  <c r="C108" i="2"/>
  <c r="C101" i="2"/>
  <c r="C89" i="2"/>
  <c r="C82" i="2"/>
  <c r="C94" i="2" s="1"/>
  <c r="C70" i="2"/>
  <c r="C63" i="2"/>
  <c r="C75" i="2" s="1"/>
  <c r="C51" i="2"/>
  <c r="C44" i="2"/>
  <c r="C56" i="2" s="1"/>
  <c r="C32" i="2"/>
  <c r="C25" i="2"/>
  <c r="C37" i="2" s="1"/>
  <c r="C113" i="2" l="1"/>
  <c r="C127" i="2"/>
  <c r="C120" i="2"/>
  <c r="C129" i="2" s="1"/>
</calcChain>
</file>

<file path=xl/sharedStrings.xml><?xml version="1.0" encoding="utf-8"?>
<sst xmlns="http://schemas.openxmlformats.org/spreadsheetml/2006/main" count="176" uniqueCount="92">
  <si>
    <t>(наименование на бюджетната организация)</t>
  </si>
  <si>
    <t>Сума</t>
  </si>
  <si>
    <t>(в лева)</t>
  </si>
  <si>
    <t>(наименование)</t>
  </si>
  <si>
    <t>Разходи по програмата</t>
  </si>
  <si>
    <t>I. Общо ведомствени разходи</t>
  </si>
  <si>
    <t>от тях за:</t>
  </si>
  <si>
    <t xml:space="preserve">   Персонал</t>
  </si>
  <si>
    <t xml:space="preserve">   Издръжка</t>
  </si>
  <si>
    <t xml:space="preserve">   Капиталови разходи</t>
  </si>
  <si>
    <t>II. Администрирани разходни параграфи по бюджета</t>
  </si>
  <si>
    <t>ІІІ. Общо разходи (I+II)</t>
  </si>
  <si>
    <t>Разходи</t>
  </si>
  <si>
    <t>II. Администрирани разходни параграфи по бюджета - общо</t>
  </si>
  <si>
    <t>в т.ч. Персонал без делегирани бюджети</t>
  </si>
  <si>
    <t>РАЗПРЕДЕЛЕНИЕ НА ВЕДОМСТВЕНИТЕ И АДМИНИСТРИРАНИТЕ РАЗХОДИ ПО БЮДЖЕТНИ ПРОГРАМИ ЗА 2024 Г.</t>
  </si>
  <si>
    <t>Бюджетна програма „Ефективно функциониране на енергийните предприятия, инфраструктура и пазари”</t>
  </si>
  <si>
    <t>Бюджетна програма „Сигурност при енергоснабдяването и при управление на РАО и ИЕЯС”</t>
  </si>
  <si>
    <t>Бюджетна програма „Устойчиво енергийно развитие”</t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</si>
  <si>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2400.01.01</t>
    </r>
  </si>
  <si>
    <t>Субсидии и други текущи трансфери за нефинансови предприятия</t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</si>
  <si>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2400.01.02</t>
    </r>
  </si>
  <si>
    <t>Субсидии и други текущи трансфери за ДП "Радиоактивни отпадъци", финансирани чрез фонд РАО и фонд ИЕЯС</t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</si>
  <si>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2400.01.03</t>
    </r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</si>
  <si>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2400.01.04</t>
    </r>
  </si>
  <si>
    <r>
      <t xml:space="preserve">Класификационен код на програмата: </t>
    </r>
    <r>
      <rPr>
        <sz val="10"/>
        <color rgb="FF000000"/>
        <rFont val="Times New Roman"/>
        <family val="1"/>
        <charset val="204"/>
      </rPr>
      <t>2400.02.00</t>
    </r>
  </si>
  <si>
    <t>Бюджетна програма „Подобряване на процесите на концесиониране и управление на подземните богатства и геоложките изследвания”</t>
  </si>
  <si>
    <r>
      <t>Бюджетна програма</t>
    </r>
    <r>
      <rPr>
        <b/>
        <sz val="10"/>
        <color theme="1"/>
        <rFont val="Times New Roman"/>
        <family val="1"/>
        <charset val="204"/>
      </rPr>
      <t xml:space="preserve"> „Администрация”</t>
    </r>
  </si>
  <si>
    <t>Общо разходи по бюджетните програми на                                2400.00.00 - МИНИСТЕРСТВО НА ЕНЕРГЕТИКАТА</t>
  </si>
  <si>
    <t xml:space="preserve"> Б Ю Д Ж Е Т</t>
  </si>
  <si>
    <t>ЗА 2024 ГОДИНА</t>
  </si>
  <si>
    <t>Закон за държавния бюджет на Република България за 2024 г.</t>
  </si>
  <si>
    <t xml:space="preserve">                                                 П О К А З А Т Е Л И                                            </t>
  </si>
  <si>
    <t xml:space="preserve">    Неданъчни приходи</t>
  </si>
  <si>
    <t xml:space="preserve">         Държавни такси</t>
  </si>
  <si>
    <t xml:space="preserve">         Глоби, санкции и наказателни лихви</t>
  </si>
  <si>
    <t xml:space="preserve">         Други приходи</t>
  </si>
  <si>
    <t xml:space="preserve">          в т.ч. </t>
  </si>
  <si>
    <t xml:space="preserve">          Персонал</t>
  </si>
  <si>
    <t xml:space="preserve">    Капиталови разходи</t>
  </si>
  <si>
    <t xml:space="preserve">           Придобиване на дълготрайни активи и основен ремонт</t>
  </si>
  <si>
    <t xml:space="preserve">     Предоставени трансфери (-)</t>
  </si>
  <si>
    <t>Бюджетна програма "Администрация"</t>
  </si>
  <si>
    <t xml:space="preserve">Максимален размер на ангажиментите за разходи, които могат да бъдат поети през 2024 г. </t>
  </si>
  <si>
    <t xml:space="preserve">Максимален размер на новите задължения за разходи, които могат да бъдат натрупани през 2024 г. </t>
  </si>
  <si>
    <t>НА МИНИСТЕРСТВО НА ЕНЕРГЕТИКАТА</t>
  </si>
  <si>
    <t>№</t>
  </si>
  <si>
    <t xml:space="preserve">ПРИХОДИ, ПОМОЩИ И ДАРЕНИЯ </t>
  </si>
  <si>
    <t>I.</t>
  </si>
  <si>
    <t>1.</t>
  </si>
  <si>
    <t>1.1.</t>
  </si>
  <si>
    <t>1.2.</t>
  </si>
  <si>
    <t>1.3.</t>
  </si>
  <si>
    <t>РАЗХОДИ</t>
  </si>
  <si>
    <t>II.</t>
  </si>
  <si>
    <t xml:space="preserve">    Текущи разходи</t>
  </si>
  <si>
    <t xml:space="preserve">          Субсидии и други текущи трансфери</t>
  </si>
  <si>
    <t>1.2.1.</t>
  </si>
  <si>
    <t xml:space="preserve">          Субсидии и други текущи трансфери за нефинансови предприятия</t>
  </si>
  <si>
    <t>2.</t>
  </si>
  <si>
    <t>2.1.</t>
  </si>
  <si>
    <t>2.2.</t>
  </si>
  <si>
    <t xml:space="preserve">           Капиталови трансфери</t>
  </si>
  <si>
    <t>БЮДЖЕТНИ ВЗАИМООТНОШЕНИЯ (ТРАНСФЕРИ) - (+/-)</t>
  </si>
  <si>
    <t>ІІІ.</t>
  </si>
  <si>
    <t xml:space="preserve">     Бюджетно взаимоотношение с централния бюджет (+/-)</t>
  </si>
  <si>
    <t xml:space="preserve">     Трансфери между бюджети и сметки за средствата от Европейския съюз (+/-)</t>
  </si>
  <si>
    <t>БЮДЖЕТНО САЛДО (І-ІІ+ІІІ)</t>
  </si>
  <si>
    <t xml:space="preserve">IV. </t>
  </si>
  <si>
    <t xml:space="preserve">V. </t>
  </si>
  <si>
    <t>ОПЕРАЦИИ В ЧАСТТА НА ФИНАНСИРАНЕТО - НЕТО</t>
  </si>
  <si>
    <t>Наименование на областта на политика/бюджетната програма</t>
  </si>
  <si>
    <t>Всичко:</t>
  </si>
  <si>
    <t>Сума               (хил. лв.)</t>
  </si>
  <si>
    <t>Сума              (хил. лв.)</t>
  </si>
  <si>
    <t>Сума                (хил. лв.)</t>
  </si>
  <si>
    <t>Показатели по отделните бюджетни програми в рамките на утвърдените със Закона за държавния бюджет на Република България за 2024 г. (ЗДБРБ за 2024г.) разходи по области на политики/функционални области и/или бюджетни програми по бюджета на МИНИСТЕРСТВО НА ЕНЕРГЕТИКАТА за 2024 г.</t>
  </si>
  <si>
    <t>Разходи по области на политики/функционални области и бюджетни програми</t>
  </si>
  <si>
    <t>Класификационен код съгласно РМС № 780 от 2023 г.</t>
  </si>
  <si>
    <t>Наименование на областта на политика / функционалната област / бюджетната програма</t>
  </si>
  <si>
    <t>2400.01.00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</si>
  <si>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устойчивото и конкурентоспособно енергийно развитие</t>
    </r>
  </si>
  <si>
    <t xml:space="preserve"> 2400.01.01</t>
  </si>
  <si>
    <t>2400.01.02</t>
  </si>
  <si>
    <t>2400.01.03</t>
  </si>
  <si>
    <t>2400.01.04</t>
  </si>
  <si>
    <t>Бюджетна програма  „Подобряване на процесите на концесиониране и управление на подземните богатства и геоложките изследвания”</t>
  </si>
  <si>
    <t>2400.02.00</t>
  </si>
  <si>
    <t>Бюджетна програма „Администрация“</t>
  </si>
  <si>
    <t>Общо:</t>
  </si>
  <si>
    <t xml:space="preserve">Наименованията на областите на политики/функционалните области и бюджетните програми и размерът на разходите по тях следва да съответстват на тези, утвърдени със ЗДБРБ за 2024 г. </t>
  </si>
  <si>
    <t>Политика в областта на устойчивото и конкурентоспособно енергийно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</si>
</sst>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 indent="1"/>
    </xf>
    <xf numFmtId="3" fontId="1" fillId="0" borderId="3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3" fontId="11" fillId="0" borderId="0" xfId="0" applyNumberFormat="1" applyFont="1"/>
    <xf numFmtId="3" fontId="12" fillId="2" borderId="8" xfId="0" applyNumberFormat="1" applyFont="1" applyFill="1" applyBorder="1" applyAlignment="1">
      <alignment horizontal="center"/>
    </xf>
    <xf numFmtId="164" fontId="10" fillId="0" borderId="8" xfId="0" applyNumberFormat="1" applyFont="1" applyBorder="1"/>
    <xf numFmtId="0" fontId="12" fillId="0" borderId="8" xfId="0" applyFont="1" applyBorder="1"/>
    <xf numFmtId="164" fontId="13" fillId="0" borderId="8" xfId="0" applyNumberFormat="1" applyFont="1" applyBorder="1"/>
    <xf numFmtId="164" fontId="12" fillId="0" borderId="8" xfId="0" applyNumberFormat="1" applyFont="1" applyBorder="1"/>
    <xf numFmtId="0" fontId="10" fillId="0" borderId="8" xfId="0" applyFont="1" applyBorder="1"/>
    <xf numFmtId="164" fontId="10" fillId="0" borderId="8" xfId="0" applyNumberFormat="1" applyFont="1" applyFill="1" applyBorder="1" applyAlignment="1">
      <alignment wrapText="1"/>
    </xf>
    <xf numFmtId="164" fontId="12" fillId="0" borderId="8" xfId="0" applyNumberFormat="1" applyFont="1" applyBorder="1" applyAlignment="1"/>
    <xf numFmtId="0" fontId="0" fillId="0" borderId="8" xfId="0" applyBorder="1"/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49" fontId="12" fillId="0" borderId="8" xfId="0" applyNumberFormat="1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0" fillId="0" borderId="8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1" xfId="0" quotePrefix="1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2" fillId="2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N27" sqref="N27"/>
    </sheetView>
  </sheetViews>
  <sheetFormatPr defaultRowHeight="14.4" x14ac:dyDescent="0.3"/>
  <cols>
    <col min="1" max="1" width="5.5546875" customWidth="1"/>
    <col min="3" max="3" width="19" customWidth="1"/>
    <col min="4" max="4" width="51.33203125" customWidth="1"/>
    <col min="5" max="5" width="16.109375" hidden="1" customWidth="1"/>
    <col min="6" max="7" width="8.88671875" hidden="1" customWidth="1"/>
    <col min="8" max="8" width="3.33203125" hidden="1" customWidth="1"/>
    <col min="9" max="9" width="11.77734375" customWidth="1"/>
  </cols>
  <sheetData>
    <row r="1" spans="1:12" ht="15.6" x14ac:dyDescent="0.3">
      <c r="B1" s="55" t="s">
        <v>29</v>
      </c>
      <c r="C1" s="55"/>
      <c r="D1" s="55"/>
      <c r="E1" s="55"/>
      <c r="F1" s="55"/>
      <c r="G1" s="55"/>
      <c r="H1" s="55"/>
      <c r="I1" s="55"/>
    </row>
    <row r="2" spans="1:12" ht="15.6" x14ac:dyDescent="0.3">
      <c r="B2" s="55" t="s">
        <v>45</v>
      </c>
      <c r="C2" s="55"/>
      <c r="D2" s="55"/>
      <c r="E2" s="55"/>
      <c r="F2" s="55"/>
      <c r="G2" s="55"/>
      <c r="H2" s="55"/>
      <c r="I2" s="55"/>
    </row>
    <row r="3" spans="1:12" ht="15.6" x14ac:dyDescent="0.3">
      <c r="B3" s="55" t="s">
        <v>30</v>
      </c>
      <c r="C3" s="55"/>
      <c r="D3" s="55"/>
      <c r="E3" s="55"/>
      <c r="F3" s="55"/>
      <c r="G3" s="55"/>
      <c r="H3" s="55"/>
      <c r="I3" s="55"/>
    </row>
    <row r="4" spans="1:12" ht="16.2" customHeight="1" x14ac:dyDescent="0.3">
      <c r="B4" s="21"/>
      <c r="C4" s="21"/>
      <c r="D4" s="21"/>
      <c r="E4" s="21"/>
      <c r="F4" s="21"/>
      <c r="G4" s="21"/>
      <c r="H4" s="21"/>
      <c r="I4" s="22"/>
      <c r="J4" s="4"/>
      <c r="K4" s="4"/>
      <c r="L4" s="4"/>
    </row>
    <row r="5" spans="1:12" ht="15.6" x14ac:dyDescent="0.3">
      <c r="B5" s="56" t="s">
        <v>31</v>
      </c>
      <c r="C5" s="56"/>
      <c r="D5" s="56"/>
      <c r="E5" s="56"/>
      <c r="F5" s="56"/>
      <c r="G5" s="56"/>
      <c r="H5" s="56"/>
      <c r="I5" s="56"/>
    </row>
    <row r="6" spans="1:12" ht="33" customHeight="1" x14ac:dyDescent="0.3">
      <c r="A6" s="32" t="s">
        <v>46</v>
      </c>
      <c r="B6" s="57" t="s">
        <v>32</v>
      </c>
      <c r="C6" s="57"/>
      <c r="D6" s="57"/>
      <c r="E6" s="57"/>
      <c r="F6" s="57"/>
      <c r="G6" s="57"/>
      <c r="H6" s="57"/>
      <c r="I6" s="38" t="s">
        <v>73</v>
      </c>
      <c r="J6" s="5"/>
      <c r="K6" s="5"/>
      <c r="L6" s="5"/>
    </row>
    <row r="7" spans="1:12" ht="15" customHeight="1" x14ac:dyDescent="0.3">
      <c r="A7" s="23"/>
      <c r="B7" s="54">
        <v>1</v>
      </c>
      <c r="C7" s="54"/>
      <c r="D7" s="54"/>
      <c r="E7" s="54"/>
      <c r="F7" s="54"/>
      <c r="G7" s="54"/>
      <c r="H7" s="54"/>
      <c r="I7" s="23">
        <v>2</v>
      </c>
      <c r="J7" s="5"/>
      <c r="K7" s="5"/>
      <c r="L7" s="5"/>
    </row>
    <row r="8" spans="1:12" ht="15.6" x14ac:dyDescent="0.3">
      <c r="A8" s="33" t="s">
        <v>48</v>
      </c>
      <c r="B8" s="53" t="s">
        <v>47</v>
      </c>
      <c r="C8" s="53"/>
      <c r="D8" s="53"/>
      <c r="E8" s="53"/>
      <c r="F8" s="53"/>
      <c r="G8" s="53"/>
      <c r="H8" s="53"/>
      <c r="I8" s="24">
        <v>385212</v>
      </c>
    </row>
    <row r="9" spans="1:12" ht="15.6" x14ac:dyDescent="0.3">
      <c r="A9" s="35" t="s">
        <v>49</v>
      </c>
      <c r="B9" s="52" t="s">
        <v>33</v>
      </c>
      <c r="C9" s="52"/>
      <c r="D9" s="52"/>
      <c r="E9" s="52"/>
      <c r="F9" s="52"/>
      <c r="G9" s="52"/>
      <c r="H9" s="52"/>
      <c r="I9" s="27">
        <v>385212</v>
      </c>
    </row>
    <row r="10" spans="1:12" ht="16.2" customHeight="1" x14ac:dyDescent="0.3">
      <c r="A10" s="35" t="s">
        <v>50</v>
      </c>
      <c r="B10" s="52" t="s">
        <v>34</v>
      </c>
      <c r="C10" s="52"/>
      <c r="D10" s="52"/>
      <c r="E10" s="52"/>
      <c r="F10" s="52"/>
      <c r="G10" s="52"/>
      <c r="H10" s="52"/>
      <c r="I10" s="26">
        <v>2642</v>
      </c>
    </row>
    <row r="11" spans="1:12" ht="15.6" customHeight="1" x14ac:dyDescent="0.3">
      <c r="A11" s="35" t="s">
        <v>51</v>
      </c>
      <c r="B11" s="52" t="s">
        <v>35</v>
      </c>
      <c r="C11" s="52"/>
      <c r="D11" s="52"/>
      <c r="E11" s="52"/>
      <c r="F11" s="52"/>
      <c r="G11" s="52"/>
      <c r="H11" s="52"/>
      <c r="I11" s="26">
        <v>4300</v>
      </c>
    </row>
    <row r="12" spans="1:12" ht="15.6" x14ac:dyDescent="0.3">
      <c r="A12" s="35" t="s">
        <v>52</v>
      </c>
      <c r="B12" s="52" t="s">
        <v>36</v>
      </c>
      <c r="C12" s="52"/>
      <c r="D12" s="52"/>
      <c r="E12" s="52"/>
      <c r="F12" s="52"/>
      <c r="G12" s="52"/>
      <c r="H12" s="52"/>
      <c r="I12" s="26">
        <v>378270</v>
      </c>
    </row>
    <row r="13" spans="1:12" ht="15.6" x14ac:dyDescent="0.3">
      <c r="A13" s="33" t="s">
        <v>54</v>
      </c>
      <c r="B13" s="53" t="s">
        <v>53</v>
      </c>
      <c r="C13" s="53"/>
      <c r="D13" s="53"/>
      <c r="E13" s="53"/>
      <c r="F13" s="53"/>
      <c r="G13" s="53"/>
      <c r="H13" s="53"/>
      <c r="I13" s="24">
        <v>67132.5</v>
      </c>
    </row>
    <row r="14" spans="1:12" ht="15.6" x14ac:dyDescent="0.3">
      <c r="A14" s="35" t="s">
        <v>49</v>
      </c>
      <c r="B14" s="52" t="s">
        <v>55</v>
      </c>
      <c r="C14" s="52"/>
      <c r="D14" s="52"/>
      <c r="E14" s="52"/>
      <c r="F14" s="52"/>
      <c r="G14" s="52"/>
      <c r="H14" s="52"/>
      <c r="I14" s="27">
        <v>67132.5</v>
      </c>
    </row>
    <row r="15" spans="1:12" ht="15.6" x14ac:dyDescent="0.3">
      <c r="A15" s="34"/>
      <c r="B15" s="52" t="s">
        <v>37</v>
      </c>
      <c r="C15" s="52"/>
      <c r="D15" s="52"/>
      <c r="E15" s="52"/>
      <c r="F15" s="52"/>
      <c r="G15" s="52"/>
      <c r="H15" s="52"/>
      <c r="I15" s="24"/>
    </row>
    <row r="16" spans="1:12" ht="15.6" x14ac:dyDescent="0.3">
      <c r="A16" s="35" t="s">
        <v>50</v>
      </c>
      <c r="B16" s="61" t="s">
        <v>38</v>
      </c>
      <c r="C16" s="61"/>
      <c r="D16" s="61"/>
      <c r="E16" s="61"/>
      <c r="F16" s="61"/>
      <c r="G16" s="61"/>
      <c r="H16" s="61"/>
      <c r="I16" s="27">
        <v>11594.6</v>
      </c>
    </row>
    <row r="17" spans="1:9" ht="15.6" x14ac:dyDescent="0.3">
      <c r="A17" s="35" t="s">
        <v>51</v>
      </c>
      <c r="B17" s="61" t="s">
        <v>56</v>
      </c>
      <c r="C17" s="61"/>
      <c r="D17" s="61"/>
      <c r="E17" s="61"/>
      <c r="F17" s="61"/>
      <c r="G17" s="61"/>
      <c r="H17" s="61"/>
      <c r="I17" s="27">
        <v>51053.5</v>
      </c>
    </row>
    <row r="18" spans="1:9" ht="15.6" x14ac:dyDescent="0.3">
      <c r="A18" s="35" t="s">
        <v>57</v>
      </c>
      <c r="B18" s="61" t="s">
        <v>58</v>
      </c>
      <c r="C18" s="61"/>
      <c r="D18" s="61"/>
      <c r="E18" s="61"/>
      <c r="F18" s="61"/>
      <c r="G18" s="61"/>
      <c r="H18" s="61"/>
      <c r="I18" s="27">
        <v>51053.5</v>
      </c>
    </row>
    <row r="19" spans="1:9" ht="15.6" customHeight="1" x14ac:dyDescent="0.3">
      <c r="A19" s="35" t="s">
        <v>59</v>
      </c>
      <c r="B19" s="61" t="s">
        <v>39</v>
      </c>
      <c r="C19" s="61"/>
      <c r="D19" s="61"/>
      <c r="E19" s="61"/>
      <c r="F19" s="61"/>
      <c r="G19" s="61"/>
      <c r="H19" s="61"/>
      <c r="I19" s="27">
        <f>I20</f>
        <v>0</v>
      </c>
    </row>
    <row r="20" spans="1:9" ht="15.6" x14ac:dyDescent="0.3">
      <c r="A20" s="35" t="s">
        <v>60</v>
      </c>
      <c r="B20" s="58" t="s">
        <v>40</v>
      </c>
      <c r="C20" s="59"/>
      <c r="D20" s="59"/>
      <c r="E20" s="59"/>
      <c r="F20" s="59"/>
      <c r="G20" s="59"/>
      <c r="H20" s="60"/>
      <c r="I20" s="27">
        <v>0</v>
      </c>
    </row>
    <row r="21" spans="1:9" ht="15.6" x14ac:dyDescent="0.3">
      <c r="A21" s="35" t="s">
        <v>61</v>
      </c>
      <c r="B21" s="58" t="s">
        <v>62</v>
      </c>
      <c r="C21" s="59"/>
      <c r="D21" s="59"/>
      <c r="E21" s="59"/>
      <c r="F21" s="59"/>
      <c r="G21" s="59"/>
      <c r="H21" s="60"/>
      <c r="I21" s="27">
        <v>0</v>
      </c>
    </row>
    <row r="22" spans="1:9" ht="15.6" x14ac:dyDescent="0.3">
      <c r="A22" s="33" t="s">
        <v>64</v>
      </c>
      <c r="B22" s="28" t="s">
        <v>63</v>
      </c>
      <c r="C22" s="25"/>
      <c r="D22" s="25"/>
      <c r="E22" s="25"/>
      <c r="F22" s="25"/>
      <c r="G22" s="25"/>
      <c r="H22" s="25"/>
      <c r="I22" s="29">
        <v>-318079.5</v>
      </c>
    </row>
    <row r="23" spans="1:9" ht="15.6" x14ac:dyDescent="0.3">
      <c r="A23" s="35" t="s">
        <v>49</v>
      </c>
      <c r="B23" s="52" t="s">
        <v>65</v>
      </c>
      <c r="C23" s="52"/>
      <c r="D23" s="52"/>
      <c r="E23" s="52"/>
      <c r="F23" s="52"/>
      <c r="G23" s="52"/>
      <c r="H23" s="52"/>
      <c r="I23" s="26">
        <v>-318061.59999999998</v>
      </c>
    </row>
    <row r="24" spans="1:9" ht="15.6" x14ac:dyDescent="0.3">
      <c r="A24" s="35" t="s">
        <v>59</v>
      </c>
      <c r="B24" s="52" t="s">
        <v>66</v>
      </c>
      <c r="C24" s="52"/>
      <c r="D24" s="52"/>
      <c r="E24" s="52"/>
      <c r="F24" s="52"/>
      <c r="G24" s="52"/>
      <c r="H24" s="52"/>
      <c r="I24" s="26">
        <v>-17.899999999999999</v>
      </c>
    </row>
    <row r="25" spans="1:9" ht="15.6" x14ac:dyDescent="0.3">
      <c r="A25" s="35" t="s">
        <v>60</v>
      </c>
      <c r="B25" s="73" t="s">
        <v>41</v>
      </c>
      <c r="C25" s="73"/>
      <c r="D25" s="73"/>
      <c r="E25" s="73"/>
      <c r="F25" s="73"/>
      <c r="G25" s="73"/>
      <c r="H25" s="73"/>
      <c r="I25" s="26">
        <v>-17.899999999999999</v>
      </c>
    </row>
    <row r="26" spans="1:9" ht="15.6" x14ac:dyDescent="0.3">
      <c r="A26" s="33" t="s">
        <v>68</v>
      </c>
      <c r="B26" s="53" t="s">
        <v>67</v>
      </c>
      <c r="C26" s="53"/>
      <c r="D26" s="53"/>
      <c r="E26" s="53"/>
      <c r="F26" s="53"/>
      <c r="G26" s="53"/>
      <c r="H26" s="53"/>
      <c r="I26" s="24">
        <v>0</v>
      </c>
    </row>
    <row r="27" spans="1:9" ht="15.6" x14ac:dyDescent="0.3">
      <c r="A27" s="33" t="s">
        <v>69</v>
      </c>
      <c r="B27" s="53" t="s">
        <v>70</v>
      </c>
      <c r="C27" s="53"/>
      <c r="D27" s="53"/>
      <c r="E27" s="53"/>
      <c r="F27" s="53"/>
      <c r="G27" s="53"/>
      <c r="H27" s="53"/>
      <c r="I27" s="24">
        <v>0</v>
      </c>
    </row>
    <row r="28" spans="1:9" ht="15.6" x14ac:dyDescent="0.3">
      <c r="A28" s="31"/>
      <c r="B28" s="72"/>
      <c r="C28" s="72"/>
      <c r="D28" s="72"/>
      <c r="E28" s="72"/>
      <c r="F28" s="72"/>
      <c r="G28" s="72"/>
      <c r="H28" s="72"/>
      <c r="I28" s="30"/>
    </row>
    <row r="29" spans="1:9" ht="31.2" x14ac:dyDescent="0.3">
      <c r="A29" s="32" t="s">
        <v>46</v>
      </c>
      <c r="B29" s="66" t="s">
        <v>71</v>
      </c>
      <c r="C29" s="67"/>
      <c r="D29" s="67"/>
      <c r="E29" s="36"/>
      <c r="F29" s="36"/>
      <c r="G29" s="36"/>
      <c r="H29" s="37"/>
      <c r="I29" s="38" t="s">
        <v>74</v>
      </c>
    </row>
    <row r="30" spans="1:9" ht="15.6" x14ac:dyDescent="0.3">
      <c r="A30" s="23"/>
      <c r="B30" s="54">
        <v>1</v>
      </c>
      <c r="C30" s="54"/>
      <c r="D30" s="54"/>
      <c r="E30" s="54"/>
      <c r="F30" s="54"/>
      <c r="G30" s="54"/>
      <c r="H30" s="54"/>
      <c r="I30" s="23">
        <v>2</v>
      </c>
    </row>
    <row r="31" spans="1:9" ht="15.6" x14ac:dyDescent="0.3">
      <c r="A31" s="35" t="s">
        <v>49</v>
      </c>
      <c r="B31" s="68" t="s">
        <v>91</v>
      </c>
      <c r="C31" s="69"/>
      <c r="D31" s="69"/>
      <c r="E31" s="36"/>
      <c r="F31" s="36"/>
      <c r="G31" s="36"/>
      <c r="H31" s="37"/>
      <c r="I31" s="30">
        <v>60352.6</v>
      </c>
    </row>
    <row r="32" spans="1:9" ht="15.6" x14ac:dyDescent="0.3">
      <c r="A32" s="35" t="s">
        <v>59</v>
      </c>
      <c r="B32" s="68" t="s">
        <v>42</v>
      </c>
      <c r="C32" s="69"/>
      <c r="D32" s="69"/>
      <c r="E32" s="36"/>
      <c r="F32" s="36"/>
      <c r="G32" s="36"/>
      <c r="H32" s="37"/>
      <c r="I32" s="30">
        <v>6779.9</v>
      </c>
    </row>
    <row r="33" spans="1:9" ht="15.6" x14ac:dyDescent="0.3">
      <c r="A33" s="35"/>
      <c r="B33" s="70" t="s">
        <v>72</v>
      </c>
      <c r="C33" s="71"/>
      <c r="D33" s="71"/>
      <c r="E33" s="39"/>
      <c r="F33" s="39"/>
      <c r="G33" s="39"/>
      <c r="H33" s="40"/>
      <c r="I33" s="41">
        <v>67132.5</v>
      </c>
    </row>
    <row r="34" spans="1:9" ht="31.2" x14ac:dyDescent="0.3">
      <c r="A34" s="32" t="s">
        <v>46</v>
      </c>
      <c r="B34" s="57" t="s">
        <v>32</v>
      </c>
      <c r="C34" s="57"/>
      <c r="D34" s="57"/>
      <c r="E34" s="57"/>
      <c r="F34" s="57"/>
      <c r="G34" s="57"/>
      <c r="H34" s="57"/>
      <c r="I34" s="38" t="s">
        <v>75</v>
      </c>
    </row>
    <row r="35" spans="1:9" ht="15.6" x14ac:dyDescent="0.3">
      <c r="A35" s="23"/>
      <c r="B35" s="54">
        <v>1</v>
      </c>
      <c r="C35" s="54"/>
      <c r="D35" s="54"/>
      <c r="E35" s="54"/>
      <c r="F35" s="54"/>
      <c r="G35" s="54"/>
      <c r="H35" s="54"/>
      <c r="I35" s="23">
        <v>2</v>
      </c>
    </row>
    <row r="36" spans="1:9" ht="38.4" customHeight="1" x14ac:dyDescent="0.3">
      <c r="A36" s="35" t="s">
        <v>49</v>
      </c>
      <c r="B36" s="62" t="s">
        <v>43</v>
      </c>
      <c r="C36" s="63"/>
      <c r="D36" s="63"/>
      <c r="E36" s="63"/>
      <c r="F36" s="63"/>
      <c r="G36" s="63"/>
      <c r="H36" s="64"/>
      <c r="I36" s="24">
        <v>113816.9</v>
      </c>
    </row>
    <row r="37" spans="1:9" ht="31.2" customHeight="1" x14ac:dyDescent="0.3">
      <c r="A37" s="35" t="s">
        <v>59</v>
      </c>
      <c r="B37" s="62" t="s">
        <v>44</v>
      </c>
      <c r="C37" s="63"/>
      <c r="D37" s="63"/>
      <c r="E37" s="63"/>
      <c r="F37" s="63"/>
      <c r="G37" s="63"/>
      <c r="H37" s="64"/>
      <c r="I37" s="24">
        <v>55272.9</v>
      </c>
    </row>
    <row r="38" spans="1:9" ht="15.6" x14ac:dyDescent="0.3">
      <c r="B38" s="65"/>
      <c r="C38" s="65"/>
      <c r="D38" s="65"/>
      <c r="E38" s="65"/>
      <c r="F38" s="65"/>
      <c r="G38" s="65"/>
      <c r="H38" s="65"/>
      <c r="I38" s="22"/>
    </row>
  </sheetData>
  <mergeCells count="36">
    <mergeCell ref="B37:H37"/>
    <mergeCell ref="B38:H38"/>
    <mergeCell ref="B18:H18"/>
    <mergeCell ref="B29:D29"/>
    <mergeCell ref="B31:D31"/>
    <mergeCell ref="B32:D32"/>
    <mergeCell ref="B33:D33"/>
    <mergeCell ref="B36:H36"/>
    <mergeCell ref="B34:H34"/>
    <mergeCell ref="B35:H35"/>
    <mergeCell ref="B27:H27"/>
    <mergeCell ref="B28:H28"/>
    <mergeCell ref="B30:H30"/>
    <mergeCell ref="B25:H25"/>
    <mergeCell ref="B26:H26"/>
    <mergeCell ref="B20:H20"/>
    <mergeCell ref="B21:H21"/>
    <mergeCell ref="B23:H23"/>
    <mergeCell ref="B24:H24"/>
    <mergeCell ref="B14:H14"/>
    <mergeCell ref="B15:H15"/>
    <mergeCell ref="B16:H16"/>
    <mergeCell ref="B17:H17"/>
    <mergeCell ref="B19:H19"/>
    <mergeCell ref="B1:I1"/>
    <mergeCell ref="B2:I2"/>
    <mergeCell ref="B3:I3"/>
    <mergeCell ref="B5:I5"/>
    <mergeCell ref="B6:H6"/>
    <mergeCell ref="B12:H12"/>
    <mergeCell ref="B13:H13"/>
    <mergeCell ref="B7:H7"/>
    <mergeCell ref="B8:H8"/>
    <mergeCell ref="B9:H9"/>
    <mergeCell ref="B10:H10"/>
    <mergeCell ref="B11:H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zoomScaleNormal="100" workbookViewId="0">
      <selection activeCell="F7" sqref="F7"/>
    </sheetView>
  </sheetViews>
  <sheetFormatPr defaultRowHeight="14.4" x14ac:dyDescent="0.3"/>
  <cols>
    <col min="1" max="1" width="10.77734375" customWidth="1"/>
    <col min="2" max="2" width="61.33203125" customWidth="1"/>
    <col min="3" max="3" width="16.33203125" customWidth="1"/>
  </cols>
  <sheetData>
    <row r="1" spans="1:3" ht="79.8" customHeight="1" x14ac:dyDescent="0.3">
      <c r="A1" s="75" t="s">
        <v>76</v>
      </c>
      <c r="B1" s="75"/>
      <c r="C1" s="75"/>
    </row>
    <row r="2" spans="1:3" ht="15.6" x14ac:dyDescent="0.3">
      <c r="A2" s="75" t="s">
        <v>0</v>
      </c>
      <c r="B2" s="75"/>
      <c r="C2" s="75"/>
    </row>
    <row r="3" spans="1:3" x14ac:dyDescent="0.3">
      <c r="A3" s="42"/>
    </row>
    <row r="4" spans="1:3" ht="15" thickBot="1" x14ac:dyDescent="0.35">
      <c r="A4" s="43"/>
    </row>
    <row r="5" spans="1:3" ht="16.2" thickBot="1" x14ac:dyDescent="0.35">
      <c r="A5" s="76" t="s">
        <v>77</v>
      </c>
      <c r="B5" s="77"/>
      <c r="C5" s="78"/>
    </row>
    <row r="6" spans="1:3" x14ac:dyDescent="0.3">
      <c r="A6" s="79" t="s">
        <v>78</v>
      </c>
      <c r="B6" s="79" t="s">
        <v>79</v>
      </c>
      <c r="C6" s="1" t="s">
        <v>1</v>
      </c>
    </row>
    <row r="7" spans="1:3" ht="64.8" customHeight="1" thickBot="1" x14ac:dyDescent="0.35">
      <c r="A7" s="80"/>
      <c r="B7" s="80"/>
      <c r="C7" s="2" t="s">
        <v>2</v>
      </c>
    </row>
    <row r="8" spans="1:3" ht="15" thickBot="1" x14ac:dyDescent="0.35">
      <c r="A8" s="20"/>
      <c r="B8" s="2"/>
      <c r="C8" s="2"/>
    </row>
    <row r="9" spans="1:3" ht="27" thickBot="1" x14ac:dyDescent="0.35">
      <c r="A9" s="44" t="s">
        <v>80</v>
      </c>
      <c r="B9" s="45" t="s">
        <v>81</v>
      </c>
      <c r="C9" s="46">
        <v>60352600</v>
      </c>
    </row>
    <row r="10" spans="1:3" ht="27" thickBot="1" x14ac:dyDescent="0.35">
      <c r="A10" s="47" t="s">
        <v>82</v>
      </c>
      <c r="B10" s="48" t="s">
        <v>16</v>
      </c>
      <c r="C10" s="49">
        <v>2418900</v>
      </c>
    </row>
    <row r="11" spans="1:3" ht="27" thickBot="1" x14ac:dyDescent="0.35">
      <c r="A11" s="47" t="s">
        <v>83</v>
      </c>
      <c r="B11" s="48" t="s">
        <v>17</v>
      </c>
      <c r="C11" s="49">
        <v>52337800</v>
      </c>
    </row>
    <row r="12" spans="1:3" ht="15" thickBot="1" x14ac:dyDescent="0.35">
      <c r="A12" s="50" t="s">
        <v>84</v>
      </c>
      <c r="B12" s="48" t="s">
        <v>18</v>
      </c>
      <c r="C12" s="49">
        <v>2964800</v>
      </c>
    </row>
    <row r="13" spans="1:3" ht="27" thickBot="1" x14ac:dyDescent="0.35">
      <c r="A13" s="50" t="s">
        <v>85</v>
      </c>
      <c r="B13" s="48" t="s">
        <v>86</v>
      </c>
      <c r="C13" s="49">
        <v>2631100</v>
      </c>
    </row>
    <row r="14" spans="1:3" ht="15" thickBot="1" x14ac:dyDescent="0.35">
      <c r="A14" s="44" t="s">
        <v>87</v>
      </c>
      <c r="B14" s="45" t="s">
        <v>88</v>
      </c>
      <c r="C14" s="49">
        <v>6779900</v>
      </c>
    </row>
    <row r="15" spans="1:3" ht="15" thickBot="1" x14ac:dyDescent="0.35">
      <c r="A15" s="3"/>
      <c r="B15" s="51" t="s">
        <v>89</v>
      </c>
      <c r="C15" s="46">
        <v>67132500</v>
      </c>
    </row>
    <row r="16" spans="1:3" ht="15.6" x14ac:dyDescent="0.3">
      <c r="A16" s="74" t="s">
        <v>90</v>
      </c>
      <c r="B16" s="74"/>
      <c r="C16" s="74"/>
    </row>
    <row r="17" spans="2:3" x14ac:dyDescent="0.3">
      <c r="C17" s="15"/>
    </row>
    <row r="18" spans="2:3" ht="42" thickBot="1" x14ac:dyDescent="0.35">
      <c r="B18" s="14" t="s">
        <v>15</v>
      </c>
    </row>
    <row r="19" spans="2:3" ht="15" thickBot="1" x14ac:dyDescent="0.35">
      <c r="B19" s="13"/>
      <c r="C19" s="6"/>
    </row>
    <row r="20" spans="2:3" x14ac:dyDescent="0.3">
      <c r="B20" s="7" t="s">
        <v>19</v>
      </c>
      <c r="C20" s="79"/>
    </row>
    <row r="21" spans="2:3" ht="26.4" x14ac:dyDescent="0.3">
      <c r="B21" s="7" t="s">
        <v>16</v>
      </c>
      <c r="C21" s="81"/>
    </row>
    <row r="22" spans="2:3" ht="28.8" customHeight="1" thickBot="1" x14ac:dyDescent="0.35">
      <c r="B22" s="8" t="s">
        <v>3</v>
      </c>
      <c r="C22" s="80"/>
    </row>
    <row r="23" spans="2:3" ht="19.2" customHeight="1" x14ac:dyDescent="0.3">
      <c r="B23" s="79" t="s">
        <v>4</v>
      </c>
      <c r="C23" s="1" t="s">
        <v>1</v>
      </c>
    </row>
    <row r="24" spans="2:3" ht="15" thickBot="1" x14ac:dyDescent="0.35">
      <c r="B24" s="80"/>
      <c r="C24" s="2" t="s">
        <v>2</v>
      </c>
    </row>
    <row r="25" spans="2:3" ht="15" thickBot="1" x14ac:dyDescent="0.35">
      <c r="B25" s="9" t="s">
        <v>5</v>
      </c>
      <c r="C25" s="18">
        <f>C27+C29+C30</f>
        <v>2418900</v>
      </c>
    </row>
    <row r="26" spans="2:3" ht="15" thickBot="1" x14ac:dyDescent="0.35">
      <c r="B26" s="10" t="s">
        <v>6</v>
      </c>
      <c r="C26" s="19"/>
    </row>
    <row r="27" spans="2:3" ht="15" thickBot="1" x14ac:dyDescent="0.35">
      <c r="B27" s="11" t="s">
        <v>7</v>
      </c>
      <c r="C27" s="19">
        <v>1641200</v>
      </c>
    </row>
    <row r="28" spans="2:3" ht="15" thickBot="1" x14ac:dyDescent="0.35">
      <c r="B28" s="10" t="s">
        <v>14</v>
      </c>
      <c r="C28" s="19"/>
    </row>
    <row r="29" spans="2:3" ht="15" thickBot="1" x14ac:dyDescent="0.35">
      <c r="B29" s="11" t="s">
        <v>8</v>
      </c>
      <c r="C29" s="19">
        <v>777700</v>
      </c>
    </row>
    <row r="30" spans="2:3" ht="15" thickBot="1" x14ac:dyDescent="0.35">
      <c r="B30" s="11" t="s">
        <v>9</v>
      </c>
      <c r="C30" s="19">
        <v>0</v>
      </c>
    </row>
    <row r="31" spans="2:3" ht="15" thickBot="1" x14ac:dyDescent="0.35">
      <c r="B31" s="9"/>
      <c r="C31" s="19"/>
    </row>
    <row r="32" spans="2:3" ht="15" thickBot="1" x14ac:dyDescent="0.35">
      <c r="B32" s="9" t="s">
        <v>10</v>
      </c>
      <c r="C32" s="18">
        <f>C34</f>
        <v>0</v>
      </c>
    </row>
    <row r="33" spans="2:3" ht="15" thickBot="1" x14ac:dyDescent="0.35">
      <c r="B33" s="10" t="s">
        <v>6</v>
      </c>
      <c r="C33" s="19"/>
    </row>
    <row r="34" spans="2:3" ht="15" thickBot="1" x14ac:dyDescent="0.35">
      <c r="B34" s="11" t="s">
        <v>20</v>
      </c>
      <c r="C34" s="19">
        <v>0</v>
      </c>
    </row>
    <row r="35" spans="2:3" ht="15" thickBot="1" x14ac:dyDescent="0.35">
      <c r="B35" s="12"/>
      <c r="C35" s="18"/>
    </row>
    <row r="36" spans="2:3" ht="15" thickBot="1" x14ac:dyDescent="0.35">
      <c r="B36" s="12"/>
      <c r="C36" s="18"/>
    </row>
    <row r="37" spans="2:3" ht="15" thickBot="1" x14ac:dyDescent="0.35">
      <c r="B37" s="9" t="s">
        <v>11</v>
      </c>
      <c r="C37" s="18">
        <f>C25+C32</f>
        <v>2418900</v>
      </c>
    </row>
    <row r="38" spans="2:3" ht="15" thickBot="1" x14ac:dyDescent="0.35"/>
    <row r="39" spans="2:3" x14ac:dyDescent="0.3">
      <c r="B39" s="17" t="s">
        <v>21</v>
      </c>
      <c r="C39" s="79"/>
    </row>
    <row r="40" spans="2:3" ht="26.4" x14ac:dyDescent="0.3">
      <c r="B40" s="7" t="s">
        <v>17</v>
      </c>
      <c r="C40" s="81"/>
    </row>
    <row r="41" spans="2:3" ht="15" thickBot="1" x14ac:dyDescent="0.35">
      <c r="B41" s="8" t="s">
        <v>3</v>
      </c>
      <c r="C41" s="80"/>
    </row>
    <row r="42" spans="2:3" x14ac:dyDescent="0.3">
      <c r="B42" s="79" t="s">
        <v>4</v>
      </c>
      <c r="C42" s="1" t="s">
        <v>1</v>
      </c>
    </row>
    <row r="43" spans="2:3" ht="15" thickBot="1" x14ac:dyDescent="0.35">
      <c r="B43" s="80"/>
      <c r="C43" s="2" t="s">
        <v>2</v>
      </c>
    </row>
    <row r="44" spans="2:3" ht="15" thickBot="1" x14ac:dyDescent="0.35">
      <c r="B44" s="9" t="s">
        <v>5</v>
      </c>
      <c r="C44" s="18">
        <f>C46+C48+C49</f>
        <v>1284300</v>
      </c>
    </row>
    <row r="45" spans="2:3" ht="15" thickBot="1" x14ac:dyDescent="0.35">
      <c r="B45" s="10" t="s">
        <v>6</v>
      </c>
      <c r="C45" s="19"/>
    </row>
    <row r="46" spans="2:3" ht="15" thickBot="1" x14ac:dyDescent="0.35">
      <c r="B46" s="11" t="s">
        <v>7</v>
      </c>
      <c r="C46" s="19">
        <v>1076500</v>
      </c>
    </row>
    <row r="47" spans="2:3" ht="15" thickBot="1" x14ac:dyDescent="0.35">
      <c r="B47" s="10" t="s">
        <v>14</v>
      </c>
      <c r="C47" s="19"/>
    </row>
    <row r="48" spans="2:3" ht="15" thickBot="1" x14ac:dyDescent="0.35">
      <c r="B48" s="11" t="s">
        <v>8</v>
      </c>
      <c r="C48" s="19">
        <v>207800</v>
      </c>
    </row>
    <row r="49" spans="2:3" ht="15" thickBot="1" x14ac:dyDescent="0.35">
      <c r="B49" s="11" t="s">
        <v>9</v>
      </c>
      <c r="C49" s="19">
        <v>0</v>
      </c>
    </row>
    <row r="50" spans="2:3" ht="15" thickBot="1" x14ac:dyDescent="0.35">
      <c r="B50" s="9"/>
      <c r="C50" s="19"/>
    </row>
    <row r="51" spans="2:3" ht="15" thickBot="1" x14ac:dyDescent="0.35">
      <c r="B51" s="9" t="s">
        <v>10</v>
      </c>
      <c r="C51" s="18">
        <f>C53</f>
        <v>51053500</v>
      </c>
    </row>
    <row r="52" spans="2:3" ht="15" thickBot="1" x14ac:dyDescent="0.35">
      <c r="B52" s="10" t="s">
        <v>6</v>
      </c>
      <c r="C52" s="19"/>
    </row>
    <row r="53" spans="2:3" ht="27" thickBot="1" x14ac:dyDescent="0.35">
      <c r="B53" s="11" t="s">
        <v>22</v>
      </c>
      <c r="C53" s="19">
        <v>51053500</v>
      </c>
    </row>
    <row r="54" spans="2:3" ht="15" thickBot="1" x14ac:dyDescent="0.35">
      <c r="B54" s="12"/>
      <c r="C54" s="18"/>
    </row>
    <row r="55" spans="2:3" ht="15" thickBot="1" x14ac:dyDescent="0.35">
      <c r="B55" s="12"/>
      <c r="C55" s="18"/>
    </row>
    <row r="56" spans="2:3" ht="15" thickBot="1" x14ac:dyDescent="0.35">
      <c r="B56" s="9" t="s">
        <v>11</v>
      </c>
      <c r="C56" s="18">
        <f>C44+C51</f>
        <v>52337800</v>
      </c>
    </row>
    <row r="57" spans="2:3" ht="15" thickBot="1" x14ac:dyDescent="0.35"/>
    <row r="58" spans="2:3" x14ac:dyDescent="0.3">
      <c r="B58" s="17" t="s">
        <v>23</v>
      </c>
      <c r="C58" s="79"/>
    </row>
    <row r="59" spans="2:3" x14ac:dyDescent="0.3">
      <c r="B59" s="7" t="s">
        <v>18</v>
      </c>
      <c r="C59" s="81"/>
    </row>
    <row r="60" spans="2:3" ht="15" thickBot="1" x14ac:dyDescent="0.35">
      <c r="B60" s="8" t="s">
        <v>3</v>
      </c>
      <c r="C60" s="80"/>
    </row>
    <row r="61" spans="2:3" x14ac:dyDescent="0.3">
      <c r="B61" s="79" t="s">
        <v>4</v>
      </c>
      <c r="C61" s="1" t="s">
        <v>1</v>
      </c>
    </row>
    <row r="62" spans="2:3" ht="15" thickBot="1" x14ac:dyDescent="0.35">
      <c r="B62" s="80"/>
      <c r="C62" s="2" t="s">
        <v>2</v>
      </c>
    </row>
    <row r="63" spans="2:3" ht="15" thickBot="1" x14ac:dyDescent="0.35">
      <c r="B63" s="9" t="s">
        <v>5</v>
      </c>
      <c r="C63" s="18">
        <f>C65+C67+C68</f>
        <v>2964800</v>
      </c>
    </row>
    <row r="64" spans="2:3" ht="15" thickBot="1" x14ac:dyDescent="0.35">
      <c r="B64" s="10" t="s">
        <v>6</v>
      </c>
      <c r="C64" s="19"/>
    </row>
    <row r="65" spans="2:3" ht="15" thickBot="1" x14ac:dyDescent="0.35">
      <c r="B65" s="11" t="s">
        <v>7</v>
      </c>
      <c r="C65" s="19">
        <v>2446900</v>
      </c>
    </row>
    <row r="66" spans="2:3" ht="15" thickBot="1" x14ac:dyDescent="0.35">
      <c r="B66" s="10" t="s">
        <v>14</v>
      </c>
      <c r="C66" s="19"/>
    </row>
    <row r="67" spans="2:3" ht="15" thickBot="1" x14ac:dyDescent="0.35">
      <c r="B67" s="11" t="s">
        <v>8</v>
      </c>
      <c r="C67" s="19">
        <v>517900</v>
      </c>
    </row>
    <row r="68" spans="2:3" ht="15" thickBot="1" x14ac:dyDescent="0.35">
      <c r="B68" s="11" t="s">
        <v>9</v>
      </c>
      <c r="C68" s="19">
        <v>0</v>
      </c>
    </row>
    <row r="69" spans="2:3" ht="15" thickBot="1" x14ac:dyDescent="0.35">
      <c r="B69" s="9"/>
      <c r="C69" s="19"/>
    </row>
    <row r="70" spans="2:3" ht="15" thickBot="1" x14ac:dyDescent="0.35">
      <c r="B70" s="9" t="s">
        <v>10</v>
      </c>
      <c r="C70" s="18">
        <f>C72</f>
        <v>0</v>
      </c>
    </row>
    <row r="71" spans="2:3" ht="15" thickBot="1" x14ac:dyDescent="0.35">
      <c r="B71" s="10" t="s">
        <v>6</v>
      </c>
      <c r="C71" s="19"/>
    </row>
    <row r="72" spans="2:3" ht="15" thickBot="1" x14ac:dyDescent="0.35">
      <c r="B72" s="11" t="s">
        <v>20</v>
      </c>
      <c r="C72" s="19"/>
    </row>
    <row r="73" spans="2:3" ht="15" thickBot="1" x14ac:dyDescent="0.35">
      <c r="B73" s="12"/>
      <c r="C73" s="18"/>
    </row>
    <row r="74" spans="2:3" ht="15" thickBot="1" x14ac:dyDescent="0.35">
      <c r="B74" s="12"/>
      <c r="C74" s="18"/>
    </row>
    <row r="75" spans="2:3" ht="15" thickBot="1" x14ac:dyDescent="0.35">
      <c r="B75" s="9" t="s">
        <v>11</v>
      </c>
      <c r="C75" s="18">
        <f>C63+C70</f>
        <v>2964800</v>
      </c>
    </row>
    <row r="76" spans="2:3" ht="15" thickBot="1" x14ac:dyDescent="0.35"/>
    <row r="77" spans="2:3" x14ac:dyDescent="0.3">
      <c r="B77" s="17" t="s">
        <v>24</v>
      </c>
      <c r="C77" s="79"/>
    </row>
    <row r="78" spans="2:3" ht="26.4" x14ac:dyDescent="0.3">
      <c r="B78" s="7" t="s">
        <v>26</v>
      </c>
      <c r="C78" s="81"/>
    </row>
    <row r="79" spans="2:3" ht="15" thickBot="1" x14ac:dyDescent="0.35">
      <c r="B79" s="8" t="s">
        <v>3</v>
      </c>
      <c r="C79" s="80"/>
    </row>
    <row r="80" spans="2:3" x14ac:dyDescent="0.3">
      <c r="B80" s="79" t="s">
        <v>4</v>
      </c>
      <c r="C80" s="1" t="s">
        <v>1</v>
      </c>
    </row>
    <row r="81" spans="2:3" ht="15" thickBot="1" x14ac:dyDescent="0.35">
      <c r="B81" s="80"/>
      <c r="C81" s="2" t="s">
        <v>2</v>
      </c>
    </row>
    <row r="82" spans="2:3" ht="15" thickBot="1" x14ac:dyDescent="0.35">
      <c r="B82" s="9" t="s">
        <v>5</v>
      </c>
      <c r="C82" s="18">
        <f>C84+C86+C87</f>
        <v>2631100</v>
      </c>
    </row>
    <row r="83" spans="2:3" ht="15" thickBot="1" x14ac:dyDescent="0.35">
      <c r="B83" s="10" t="s">
        <v>6</v>
      </c>
      <c r="C83" s="19"/>
    </row>
    <row r="84" spans="2:3" ht="15" thickBot="1" x14ac:dyDescent="0.35">
      <c r="B84" s="11" t="s">
        <v>7</v>
      </c>
      <c r="C84" s="19">
        <v>2018000</v>
      </c>
    </row>
    <row r="85" spans="2:3" ht="15" thickBot="1" x14ac:dyDescent="0.35">
      <c r="B85" s="10" t="s">
        <v>14</v>
      </c>
      <c r="C85" s="19"/>
    </row>
    <row r="86" spans="2:3" ht="15" thickBot="1" x14ac:dyDescent="0.35">
      <c r="B86" s="11" t="s">
        <v>8</v>
      </c>
      <c r="C86" s="19">
        <v>613100</v>
      </c>
    </row>
    <row r="87" spans="2:3" ht="15" thickBot="1" x14ac:dyDescent="0.35">
      <c r="B87" s="11" t="s">
        <v>9</v>
      </c>
      <c r="C87" s="19"/>
    </row>
    <row r="88" spans="2:3" ht="15" thickBot="1" x14ac:dyDescent="0.35">
      <c r="B88" s="9"/>
      <c r="C88" s="19"/>
    </row>
    <row r="89" spans="2:3" ht="15" thickBot="1" x14ac:dyDescent="0.35">
      <c r="B89" s="9" t="s">
        <v>10</v>
      </c>
      <c r="C89" s="18">
        <f>C91</f>
        <v>0</v>
      </c>
    </row>
    <row r="90" spans="2:3" ht="15" thickBot="1" x14ac:dyDescent="0.35">
      <c r="B90" s="10" t="s">
        <v>6</v>
      </c>
      <c r="C90" s="19"/>
    </row>
    <row r="91" spans="2:3" ht="15" thickBot="1" x14ac:dyDescent="0.35">
      <c r="B91" s="11" t="s">
        <v>20</v>
      </c>
      <c r="C91" s="19"/>
    </row>
    <row r="92" spans="2:3" ht="15" thickBot="1" x14ac:dyDescent="0.35">
      <c r="B92" s="12"/>
      <c r="C92" s="18"/>
    </row>
    <row r="93" spans="2:3" ht="15" thickBot="1" x14ac:dyDescent="0.35">
      <c r="B93" s="12"/>
      <c r="C93" s="18"/>
    </row>
    <row r="94" spans="2:3" ht="15" thickBot="1" x14ac:dyDescent="0.35">
      <c r="B94" s="9" t="s">
        <v>11</v>
      </c>
      <c r="C94" s="18">
        <f>C82+C89</f>
        <v>2631100</v>
      </c>
    </row>
    <row r="95" spans="2:3" ht="15" thickBot="1" x14ac:dyDescent="0.35"/>
    <row r="96" spans="2:3" x14ac:dyDescent="0.3">
      <c r="B96" s="17" t="s">
        <v>25</v>
      </c>
      <c r="C96" s="79"/>
    </row>
    <row r="97" spans="2:3" x14ac:dyDescent="0.3">
      <c r="B97" s="7" t="s">
        <v>27</v>
      </c>
      <c r="C97" s="81"/>
    </row>
    <row r="98" spans="2:3" ht="15" thickBot="1" x14ac:dyDescent="0.35">
      <c r="B98" s="8" t="s">
        <v>3</v>
      </c>
      <c r="C98" s="80"/>
    </row>
    <row r="99" spans="2:3" x14ac:dyDescent="0.3">
      <c r="B99" s="79" t="s">
        <v>4</v>
      </c>
      <c r="C99" s="1" t="s">
        <v>1</v>
      </c>
    </row>
    <row r="100" spans="2:3" ht="15" thickBot="1" x14ac:dyDescent="0.35">
      <c r="B100" s="80"/>
      <c r="C100" s="2" t="s">
        <v>2</v>
      </c>
    </row>
    <row r="101" spans="2:3" ht="15" thickBot="1" x14ac:dyDescent="0.35">
      <c r="B101" s="9" t="s">
        <v>5</v>
      </c>
      <c r="C101" s="18">
        <f>C103+C105+C106</f>
        <v>6779900</v>
      </c>
    </row>
    <row r="102" spans="2:3" ht="15" thickBot="1" x14ac:dyDescent="0.35">
      <c r="B102" s="10" t="s">
        <v>6</v>
      </c>
      <c r="C102" s="19"/>
    </row>
    <row r="103" spans="2:3" ht="15" thickBot="1" x14ac:dyDescent="0.35">
      <c r="B103" s="11" t="s">
        <v>7</v>
      </c>
      <c r="C103" s="19">
        <v>4412000</v>
      </c>
    </row>
    <row r="104" spans="2:3" ht="15" thickBot="1" x14ac:dyDescent="0.35">
      <c r="B104" s="10" t="s">
        <v>14</v>
      </c>
      <c r="C104" s="19"/>
    </row>
    <row r="105" spans="2:3" ht="15" thickBot="1" x14ac:dyDescent="0.35">
      <c r="B105" s="11" t="s">
        <v>8</v>
      </c>
      <c r="C105" s="19">
        <v>2367900</v>
      </c>
    </row>
    <row r="106" spans="2:3" ht="15" thickBot="1" x14ac:dyDescent="0.35">
      <c r="B106" s="11" t="s">
        <v>9</v>
      </c>
      <c r="C106" s="19">
        <v>0</v>
      </c>
    </row>
    <row r="107" spans="2:3" ht="15" thickBot="1" x14ac:dyDescent="0.35">
      <c r="B107" s="9"/>
      <c r="C107" s="19"/>
    </row>
    <row r="108" spans="2:3" ht="15" thickBot="1" x14ac:dyDescent="0.35">
      <c r="B108" s="9" t="s">
        <v>10</v>
      </c>
      <c r="C108" s="18">
        <f>C110</f>
        <v>0</v>
      </c>
    </row>
    <row r="109" spans="2:3" ht="15" thickBot="1" x14ac:dyDescent="0.35">
      <c r="B109" s="10" t="s">
        <v>6</v>
      </c>
      <c r="C109" s="19"/>
    </row>
    <row r="110" spans="2:3" ht="15" thickBot="1" x14ac:dyDescent="0.35">
      <c r="B110" s="11" t="s">
        <v>20</v>
      </c>
      <c r="C110" s="19">
        <v>0</v>
      </c>
    </row>
    <row r="111" spans="2:3" ht="15" thickBot="1" x14ac:dyDescent="0.35">
      <c r="B111" s="12"/>
      <c r="C111" s="18"/>
    </row>
    <row r="112" spans="2:3" ht="15" thickBot="1" x14ac:dyDescent="0.35">
      <c r="B112" s="12"/>
      <c r="C112" s="18"/>
    </row>
    <row r="113" spans="2:3" ht="15" thickBot="1" x14ac:dyDescent="0.35">
      <c r="B113" s="9" t="s">
        <v>11</v>
      </c>
      <c r="C113" s="18">
        <f>C101+C108</f>
        <v>6779900</v>
      </c>
    </row>
    <row r="115" spans="2:3" ht="15" thickBot="1" x14ac:dyDescent="0.35">
      <c r="B115" s="6"/>
      <c r="C115" s="6"/>
    </row>
    <row r="116" spans="2:3" ht="26.4" x14ac:dyDescent="0.3">
      <c r="B116" s="16" t="s">
        <v>28</v>
      </c>
      <c r="C116" s="79"/>
    </row>
    <row r="117" spans="2:3" ht="15" thickBot="1" x14ac:dyDescent="0.35">
      <c r="B117" s="3" t="s">
        <v>0</v>
      </c>
      <c r="C117" s="80"/>
    </row>
    <row r="118" spans="2:3" x14ac:dyDescent="0.3">
      <c r="B118" s="79" t="s">
        <v>12</v>
      </c>
      <c r="C118" s="1" t="s">
        <v>1</v>
      </c>
    </row>
    <row r="119" spans="2:3" ht="15" thickBot="1" x14ac:dyDescent="0.35">
      <c r="B119" s="80"/>
      <c r="C119" s="2" t="s">
        <v>2</v>
      </c>
    </row>
    <row r="120" spans="2:3" ht="15" thickBot="1" x14ac:dyDescent="0.35">
      <c r="B120" s="9" t="s">
        <v>5</v>
      </c>
      <c r="C120" s="18">
        <f>C122+C124+C125</f>
        <v>16079000</v>
      </c>
    </row>
    <row r="121" spans="2:3" ht="15" thickBot="1" x14ac:dyDescent="0.35">
      <c r="B121" s="10" t="s">
        <v>6</v>
      </c>
      <c r="C121" s="19"/>
    </row>
    <row r="122" spans="2:3" ht="15" thickBot="1" x14ac:dyDescent="0.35">
      <c r="B122" s="11" t="s">
        <v>7</v>
      </c>
      <c r="C122" s="19">
        <f>C27+C46+C65+C84+C103</f>
        <v>11594600</v>
      </c>
    </row>
    <row r="123" spans="2:3" ht="15" thickBot="1" x14ac:dyDescent="0.35">
      <c r="B123" s="10" t="s">
        <v>14</v>
      </c>
      <c r="C123" s="19"/>
    </row>
    <row r="124" spans="2:3" ht="15" thickBot="1" x14ac:dyDescent="0.35">
      <c r="B124" s="11" t="s">
        <v>8</v>
      </c>
      <c r="C124" s="19">
        <f>C29+C48+C67+C86+C105</f>
        <v>4484400</v>
      </c>
    </row>
    <row r="125" spans="2:3" ht="15" thickBot="1" x14ac:dyDescent="0.35">
      <c r="B125" s="11" t="s">
        <v>9</v>
      </c>
      <c r="C125" s="19">
        <f>C30+C49+C68+C87+C106</f>
        <v>0</v>
      </c>
    </row>
    <row r="126" spans="2:3" ht="15" thickBot="1" x14ac:dyDescent="0.35">
      <c r="B126" s="9"/>
      <c r="C126" s="19"/>
    </row>
    <row r="127" spans="2:3" ht="15" thickBot="1" x14ac:dyDescent="0.35">
      <c r="B127" s="9" t="s">
        <v>13</v>
      </c>
      <c r="C127" s="18">
        <f>C32+C51+C70+C89+C108</f>
        <v>51053500</v>
      </c>
    </row>
    <row r="128" spans="2:3" ht="15" thickBot="1" x14ac:dyDescent="0.35">
      <c r="B128" s="12"/>
      <c r="C128" s="19"/>
    </row>
    <row r="129" spans="2:3" ht="15" thickBot="1" x14ac:dyDescent="0.35">
      <c r="B129" s="9" t="s">
        <v>11</v>
      </c>
      <c r="C129" s="18">
        <f>C120+C127</f>
        <v>67132500</v>
      </c>
    </row>
  </sheetData>
  <mergeCells count="18">
    <mergeCell ref="C20:C22"/>
    <mergeCell ref="B23:B24"/>
    <mergeCell ref="C116:C117"/>
    <mergeCell ref="B118:B119"/>
    <mergeCell ref="C39:C41"/>
    <mergeCell ref="B42:B43"/>
    <mergeCell ref="C58:C60"/>
    <mergeCell ref="B61:B62"/>
    <mergeCell ref="C77:C79"/>
    <mergeCell ref="B80:B81"/>
    <mergeCell ref="C96:C98"/>
    <mergeCell ref="B99:B100"/>
    <mergeCell ref="A16:C16"/>
    <mergeCell ref="A1:C1"/>
    <mergeCell ref="A2:C2"/>
    <mergeCell ref="A5:C5"/>
    <mergeCell ref="A6:A7"/>
    <mergeCell ref="B6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ЗДБРБ 2024 г.</vt:lpstr>
      <vt:lpstr>ЗДБРБ по политика и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ЛЮБА ГРОЗДАНОВА</cp:lastModifiedBy>
  <dcterms:created xsi:type="dcterms:W3CDTF">2019-12-10T12:30:00Z</dcterms:created>
  <dcterms:modified xsi:type="dcterms:W3CDTF">2024-02-14T14:30:17Z</dcterms:modified>
</cp:coreProperties>
</file>