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2\"/>
    </mc:Choice>
  </mc:AlternateContent>
  <bookViews>
    <workbookView xWindow="480" yWindow="270" windowWidth="15480" windowHeight="1144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17" i="1" l="1"/>
  <c r="G17" i="1"/>
  <c r="J51" i="1"/>
  <c r="G51" i="1"/>
  <c r="C51" i="1" l="1"/>
  <c r="C17" i="1" l="1"/>
  <c r="G21" i="1" l="1"/>
  <c r="G52" i="1" s="1"/>
  <c r="J21" i="1"/>
  <c r="J52" i="1" s="1"/>
  <c r="C21" i="1"/>
  <c r="C52" i="1" l="1"/>
</calcChain>
</file>

<file path=xl/sharedStrings.xml><?xml version="1.0" encoding="utf-8"?>
<sst xmlns="http://schemas.openxmlformats.org/spreadsheetml/2006/main" count="165" uniqueCount="124">
  <si>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</si>
  <si>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</si>
  <si>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</si>
  <si>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</si>
  <si>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</si>
  <si>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</si>
  <si>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</si>
  <si>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</si>
  <si>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</si>
  <si>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</si>
  <si>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</si>
  <si>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</si>
  <si>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</si>
  <si>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</si>
  <si>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</si>
  <si>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</si>
  <si>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</si>
  <si>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</si>
  <si>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</si>
  <si>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</si>
  <si>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</si>
  <si>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</si>
  <si>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</si>
  <si>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</si>
  <si>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</si>
  <si>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</si>
  <si>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</si>
  <si>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</si>
  <si>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</si>
  <si>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</si>
  <si>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</si>
  <si>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неприложимо</t>
  </si>
  <si>
    <t>събиране на оферти</t>
  </si>
  <si>
    <t>Булгаргаз ЕАД, ЕИК 175203485</t>
  </si>
  <si>
    <t>Охрана и банков сервиз Севлиево ЕООД, ЕИК 107558418</t>
  </si>
  <si>
    <t>Билтроник ЕАД, ЕИК 130961251</t>
  </si>
  <si>
    <t>сключен договор</t>
  </si>
  <si>
    <t>Консултантски услуги</t>
  </si>
  <si>
    <t>Изипей АД, ЕИК 131344648</t>
  </si>
  <si>
    <t>чл. 20, ал.3 от ЗОП</t>
  </si>
  <si>
    <t>24.10.2017 г.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</si>
  <si>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</si>
  <si>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</si>
  <si>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</si>
  <si>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</si>
  <si>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Комуникационни и информационни системи ЕООД, ЕИК 107580980</t>
  </si>
  <si>
    <t>Пламен Георгиев Хаджийски</t>
  </si>
  <si>
    <t>ЖСИ Съгласие АД, ЕИК 175247407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</si>
  <si>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</si>
  <si>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</si>
  <si>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</si>
  <si>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</si>
  <si>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</si>
  <si>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</si>
  <si>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</si>
  <si>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</si>
  <si>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</si>
  <si>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</si>
  <si>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Дисиком ООД, ЕИК 107014078</t>
  </si>
  <si>
    <t>Събиране на суми от клиенти</t>
  </si>
  <si>
    <t>ЕВН България Електроснабдяване, ЕИК 123526430</t>
  </si>
  <si>
    <t>3.12.2021 г.</t>
  </si>
  <si>
    <t>29.12.2021 г.</t>
  </si>
  <si>
    <t>28.12.2023 г.</t>
  </si>
  <si>
    <t>31.12.2022 г.</t>
  </si>
  <si>
    <t>01.01.2022 г.</t>
  </si>
  <si>
    <t>05.01.2022 г.</t>
  </si>
  <si>
    <t>04.01.2024 г.</t>
  </si>
  <si>
    <t>ЗЕАД Булстрад Виена иншурънс груп, ЕИК 000694286</t>
  </si>
  <si>
    <t>пряко възлагане</t>
  </si>
  <si>
    <t>ЕТ Интерстрой, ЕИК 817055030</t>
  </si>
  <si>
    <t>Мастер метър ЕООД, ЕИК 201724600</t>
  </si>
  <si>
    <t>02.10.2019 г.</t>
  </si>
  <si>
    <t>09.05.2008 г.</t>
  </si>
  <si>
    <t>Газтехника ЕООД, ЕИК 831382805</t>
  </si>
  <si>
    <t>Ремонт и резервни части разходомери</t>
  </si>
  <si>
    <t>Поддържане на тревни площи</t>
  </si>
  <si>
    <t>СМР "Изграждане на сградни отклонения от съществуваща ГРМ на територията на община Севлиево"</t>
  </si>
  <si>
    <t>до 50 000 лева или до 31.12.2022 г.</t>
  </si>
  <si>
    <t>чл. 20, ал.4, т.1 от ЗОП</t>
  </si>
  <si>
    <t>1.6.2022 г.</t>
  </si>
  <si>
    <t>Инфа Прострой ООД, ЕИК 204139024</t>
  </si>
  <si>
    <t>Годишен техн.преглед на разпределителни газопроводи</t>
  </si>
  <si>
    <t>Ко Консулт 99 ЕООД, ЕИК 107596283</t>
  </si>
  <si>
    <t>Дипрес ДХ ЕООД, ЕИК 200705181</t>
  </si>
  <si>
    <t>Росица ЕООД, ЕИК 107522678</t>
  </si>
  <si>
    <t>01.04.2022 г.</t>
  </si>
  <si>
    <t>191-224</t>
  </si>
  <si>
    <t>IV-то тримесечие 2022 г.</t>
  </si>
  <si>
    <t>Такса софтуер</t>
  </si>
  <si>
    <t>Проверка на манометри</t>
  </si>
  <si>
    <t>Ремонт на устройства за отчитане на данни</t>
  </si>
  <si>
    <t>Проверка на коректори</t>
  </si>
  <si>
    <t>Поддържане на сайт</t>
  </si>
  <si>
    <t>Рива солушън ООД, ЕИК 20069650</t>
  </si>
  <si>
    <t>Алгос ООД, ЕИК 130191637</t>
  </si>
  <si>
    <t>Бизнес сървисис В.Търново ЕООД, ЕИК 200414302</t>
  </si>
  <si>
    <t>Унисист инженеринг ЕООД, ЕИК 121224604</t>
  </si>
  <si>
    <t>Метро кеш енд кери България ЕООД, ЕИК 121644736</t>
  </si>
  <si>
    <t>АЛЕКС ТРЕЙД 89 ЕООД, ЕИК 202426164</t>
  </si>
  <si>
    <t>Кобау ООД, ЕИК 206668688</t>
  </si>
  <si>
    <t>Книжарница М-прес ООД, ЕИК 201832233</t>
  </si>
  <si>
    <t>Строителен надзор газопроводни отклонения гр. Севлиево</t>
  </si>
  <si>
    <t>Унисист ООД, ЕИК 831103846</t>
  </si>
  <si>
    <t>ГД"Мерки и изм.уреди", ЕИК 175092070</t>
  </si>
  <si>
    <t>Вяра 2000 ООД, ЕИК 107501495</t>
  </si>
  <si>
    <t>23.06.2021 г.</t>
  </si>
  <si>
    <t>Строителен надзор Разширение на ГРМ към ГРП 7А</t>
  </si>
  <si>
    <t>приключен</t>
  </si>
  <si>
    <t>Доставка на устройства за дистанционен отчет на СТИ на природен газ и осигуряване на тяхната свързаност на територията на Община Севлиево</t>
  </si>
  <si>
    <t>публично състезание</t>
  </si>
  <si>
    <t>чл.18, ал.1, т.12 от ЗОП</t>
  </si>
  <si>
    <t>00633-2022-0002</t>
  </si>
  <si>
    <t>Представителен разход</t>
  </si>
  <si>
    <t>Камери</t>
  </si>
  <si>
    <t>Одорант</t>
  </si>
  <si>
    <t>Канцеларски материали</t>
  </si>
  <si>
    <t>Подържане на компютърна мрежа</t>
  </si>
  <si>
    <t>Поддържане на система за отчитане с таблети</t>
  </si>
  <si>
    <t>Обяви</t>
  </si>
  <si>
    <t>Застраховка Живот</t>
  </si>
  <si>
    <t>Застраховка Каско на МПС</t>
  </si>
  <si>
    <t>00633-2021-005</t>
  </si>
  <si>
    <t>Ремонт на ГРМ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</si>
</sst>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rgb="FF000000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7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wrapText="1"/>
    </xf>
    <xf numFmtId="4" fontId="0" fillId="0" borderId="30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0" fontId="0" fillId="0" borderId="17" xfId="0" applyFill="1" applyBorder="1"/>
    <xf numFmtId="4" fontId="0" fillId="0" borderId="17" xfId="1" applyNumberFormat="1" applyFont="1" applyFill="1" applyBorder="1"/>
    <xf numFmtId="164" fontId="0" fillId="0" borderId="20" xfId="1" applyNumberFormat="1" applyFont="1" applyFill="1" applyBorder="1"/>
    <xf numFmtId="164" fontId="2" fillId="0" borderId="25" xfId="1" applyNumberFormat="1" applyFont="1" applyFill="1" applyBorder="1"/>
    <xf numFmtId="164" fontId="0" fillId="0" borderId="3" xfId="1" applyNumberFormat="1" applyFont="1" applyFill="1" applyBorder="1" applyAlignment="1">
      <alignment horizontal="center" vertical="center"/>
    </xf>
    <xf numFmtId="164" fontId="2" fillId="0" borderId="18" xfId="1" applyNumberFormat="1" applyFont="1" applyFill="1" applyBorder="1"/>
    <xf numFmtId="49" fontId="6" fillId="6" borderId="17" xfId="0" applyNumberFormat="1" applyFont="1" applyFill="1" applyBorder="1" applyAlignment="1">
      <alignment wrapText="1"/>
    </xf>
    <xf numFmtId="0" fontId="0" fillId="6" borderId="11" xfId="0" applyFill="1" applyBorder="1" applyAlignment="1">
      <alignment horizontal="center"/>
    </xf>
    <xf numFmtId="164" fontId="0" fillId="3" borderId="17" xfId="1" applyNumberFormat="1" applyFont="1" applyFill="1" applyBorder="1" applyAlignment="1">
      <alignment horizontal="left" wrapText="1"/>
    </xf>
    <xf numFmtId="49" fontId="7" fillId="7" borderId="31" xfId="0" applyNumberFormat="1" applyFont="1" applyFill="1" applyBorder="1"/>
    <xf numFmtId="164" fontId="0" fillId="0" borderId="4" xfId="1" applyNumberFormat="1" applyFont="1" applyFill="1" applyBorder="1" applyAlignment="1">
      <alignment wrapText="1"/>
    </xf>
    <xf numFmtId="0" fontId="2" fillId="0" borderId="29" xfId="0" applyFont="1" applyBorder="1" applyAlignment="1">
      <alignment horizontal="center"/>
    </xf>
    <xf numFmtId="164" fontId="0" fillId="6" borderId="25" xfId="1" applyNumberFormat="1" applyFont="1" applyFill="1" applyBorder="1"/>
    <xf numFmtId="4" fontId="0" fillId="6" borderId="27" xfId="1" applyNumberFormat="1" applyFont="1" applyFill="1" applyBorder="1"/>
    <xf numFmtId="14" fontId="0" fillId="6" borderId="25" xfId="1" applyNumberFormat="1" applyFont="1" applyFill="1" applyBorder="1" applyAlignment="1">
      <alignment horizontal="center"/>
    </xf>
    <xf numFmtId="164" fontId="0" fillId="6" borderId="27" xfId="1" applyNumberFormat="1" applyFont="1" applyFill="1" applyBorder="1" applyAlignment="1">
      <alignment wrapText="1"/>
    </xf>
    <xf numFmtId="4" fontId="0" fillId="6" borderId="25" xfId="1" applyNumberFormat="1" applyFont="1" applyFill="1" applyBorder="1"/>
    <xf numFmtId="0" fontId="0" fillId="6" borderId="27" xfId="0" applyFill="1" applyBorder="1"/>
    <xf numFmtId="0" fontId="2" fillId="0" borderId="12" xfId="0" applyFont="1" applyFill="1" applyBorder="1" applyAlignment="1">
      <alignment horizontal="center"/>
    </xf>
    <xf numFmtId="164" fontId="1" fillId="6" borderId="4" xfId="1" applyNumberFormat="1" applyFont="1" applyFill="1" applyBorder="1" applyAlignment="1">
      <alignment wrapText="1"/>
    </xf>
    <xf numFmtId="0" fontId="2" fillId="0" borderId="4" xfId="0" applyFont="1" applyFill="1" applyBorder="1" applyAlignment="1">
      <alignment horizontal="center"/>
    </xf>
    <xf numFmtId="164" fontId="0" fillId="0" borderId="25" xfId="1" applyNumberFormat="1" applyFont="1" applyFill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topLeftCell="A37" zoomScale="85" zoomScaleNormal="85" workbookViewId="0">
      <selection activeCell="C17" sqref="C1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67" t="s">
        <v>14</v>
      </c>
      <c r="H1" s="167"/>
      <c r="I1" s="167"/>
      <c r="J1" s="167"/>
      <c r="K1" s="167"/>
      <c r="L1" s="167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0" t="s">
        <v>0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1" t="s">
        <v>15</v>
      </c>
      <c r="G5" s="172"/>
      <c r="H5" s="27" t="s">
        <v>28</v>
      </c>
      <c r="I5" s="8"/>
      <c r="K5" s="22" t="s">
        <v>16</v>
      </c>
      <c r="L5" s="79" t="s">
        <v>88</v>
      </c>
    </row>
    <row r="6" spans="1:12" ht="15.75" thickBot="1" x14ac:dyDescent="0.3"/>
    <row r="7" spans="1:12" ht="34.5" customHeight="1" thickBot="1" x14ac:dyDescent="0.3">
      <c r="A7" s="168" t="s">
        <v>1</v>
      </c>
      <c r="B7" s="174" t="s">
        <v>9</v>
      </c>
      <c r="C7" s="175"/>
      <c r="D7" s="174" t="s">
        <v>10</v>
      </c>
      <c r="E7" s="176"/>
      <c r="F7" s="176"/>
      <c r="G7" s="175"/>
      <c r="H7" s="174" t="s">
        <v>36</v>
      </c>
      <c r="I7" s="177"/>
      <c r="J7" s="177"/>
      <c r="K7" s="178"/>
      <c r="L7" s="168" t="s">
        <v>13</v>
      </c>
    </row>
    <row r="8" spans="1:12" ht="75.75" thickBot="1" x14ac:dyDescent="0.3">
      <c r="A8" s="173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6" t="s">
        <v>19</v>
      </c>
      <c r="I8" s="35" t="s">
        <v>20</v>
      </c>
      <c r="J8" s="23" t="s">
        <v>23</v>
      </c>
      <c r="K8" s="33" t="s">
        <v>12</v>
      </c>
      <c r="L8" s="169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3"/>
      <c r="K9" s="34"/>
      <c r="L9" s="32"/>
    </row>
    <row r="10" spans="1:12" s="87" customFormat="1" x14ac:dyDescent="0.25">
      <c r="A10" s="121">
        <v>1</v>
      </c>
      <c r="B10" s="50" t="s">
        <v>25</v>
      </c>
      <c r="C10" s="80">
        <v>3424</v>
      </c>
      <c r="D10" s="81" t="s">
        <v>31</v>
      </c>
      <c r="E10" s="82"/>
      <c r="F10" s="83"/>
      <c r="G10" s="63"/>
      <c r="H10" s="75" t="s">
        <v>87</v>
      </c>
      <c r="I10" s="84" t="s">
        <v>33</v>
      </c>
      <c r="J10" s="85"/>
      <c r="K10" s="75"/>
      <c r="L10" s="86"/>
    </row>
    <row r="11" spans="1:12" s="87" customFormat="1" ht="30" x14ac:dyDescent="0.25">
      <c r="A11" s="122">
        <v>2</v>
      </c>
      <c r="B11" s="88" t="s">
        <v>41</v>
      </c>
      <c r="C11" s="89">
        <v>5</v>
      </c>
      <c r="D11" s="90" t="s">
        <v>31</v>
      </c>
      <c r="E11" s="91"/>
      <c r="F11" s="56"/>
      <c r="G11" s="92"/>
      <c r="H11" s="93"/>
      <c r="I11" s="84" t="s">
        <v>42</v>
      </c>
      <c r="J11" s="135"/>
      <c r="K11" s="94"/>
      <c r="L11" s="95"/>
    </row>
    <row r="12" spans="1:12" s="87" customFormat="1" ht="30" x14ac:dyDescent="0.25">
      <c r="A12" s="141">
        <v>3</v>
      </c>
      <c r="B12" s="142" t="s">
        <v>114</v>
      </c>
      <c r="C12" s="143">
        <v>2</v>
      </c>
      <c r="D12" s="96" t="s">
        <v>31</v>
      </c>
      <c r="E12" s="53"/>
      <c r="F12" s="53"/>
      <c r="G12" s="65"/>
      <c r="H12" s="144"/>
      <c r="I12" s="84" t="s">
        <v>99</v>
      </c>
      <c r="J12" s="65"/>
      <c r="K12" s="134"/>
      <c r="L12" s="145"/>
    </row>
    <row r="13" spans="1:12" s="87" customFormat="1" x14ac:dyDescent="0.25">
      <c r="A13" s="141">
        <v>4</v>
      </c>
      <c r="B13" s="142" t="s">
        <v>115</v>
      </c>
      <c r="C13" s="143">
        <v>3</v>
      </c>
      <c r="D13" s="96" t="s">
        <v>31</v>
      </c>
      <c r="E13" s="53"/>
      <c r="F13" s="53"/>
      <c r="G13" s="65"/>
      <c r="H13" s="144"/>
      <c r="I13" s="84" t="s">
        <v>100</v>
      </c>
      <c r="J13" s="65"/>
      <c r="K13" s="134"/>
      <c r="L13" s="145"/>
    </row>
    <row r="14" spans="1:12" s="87" customFormat="1" ht="30.75" thickBot="1" x14ac:dyDescent="0.3">
      <c r="A14" s="163">
        <v>5</v>
      </c>
      <c r="B14" s="142" t="s">
        <v>116</v>
      </c>
      <c r="C14" s="143">
        <v>1</v>
      </c>
      <c r="D14" s="96" t="s">
        <v>31</v>
      </c>
      <c r="E14" s="53"/>
      <c r="F14" s="53"/>
      <c r="G14" s="65"/>
      <c r="H14" s="144"/>
      <c r="I14" s="84" t="s">
        <v>101</v>
      </c>
      <c r="J14" s="65"/>
      <c r="K14" s="134"/>
      <c r="L14" s="145"/>
    </row>
    <row r="15" spans="1:12" s="87" customFormat="1" ht="30.75" thickBot="1" x14ac:dyDescent="0.3">
      <c r="A15" s="165">
        <v>6</v>
      </c>
      <c r="B15" s="142" t="s">
        <v>113</v>
      </c>
      <c r="C15" s="143">
        <v>0.53</v>
      </c>
      <c r="D15" s="96" t="s">
        <v>31</v>
      </c>
      <c r="E15" s="53"/>
      <c r="F15" s="53"/>
      <c r="G15" s="65"/>
      <c r="H15" s="70"/>
      <c r="I15" s="84" t="s">
        <v>98</v>
      </c>
      <c r="J15" s="62"/>
      <c r="K15" s="134"/>
      <c r="L15" s="145"/>
    </row>
    <row r="16" spans="1:12" s="87" customFormat="1" ht="75.75" thickBot="1" x14ac:dyDescent="0.3">
      <c r="A16" s="76">
        <v>7</v>
      </c>
      <c r="B16" s="130" t="s">
        <v>109</v>
      </c>
      <c r="C16" s="131"/>
      <c r="D16" s="132" t="s">
        <v>110</v>
      </c>
      <c r="E16" s="166" t="s">
        <v>111</v>
      </c>
      <c r="F16" s="166" t="s">
        <v>112</v>
      </c>
      <c r="G16" s="127">
        <v>450</v>
      </c>
      <c r="H16" s="128"/>
      <c r="I16" s="164"/>
      <c r="J16" s="127"/>
      <c r="K16" s="128"/>
      <c r="L16" s="133"/>
    </row>
    <row r="17" spans="1:12" s="1" customFormat="1" ht="15.75" thickBot="1" x14ac:dyDescent="0.3">
      <c r="A17" s="3" t="s">
        <v>3</v>
      </c>
      <c r="B17" s="45"/>
      <c r="C17" s="39">
        <f>SUM(C10:C16)</f>
        <v>3435.53</v>
      </c>
      <c r="D17" s="49"/>
      <c r="E17" s="49"/>
      <c r="F17" s="57"/>
      <c r="G17" s="39">
        <f>SUM(G10:G16)</f>
        <v>450</v>
      </c>
      <c r="H17" s="67"/>
      <c r="I17" s="72"/>
      <c r="J17" s="39">
        <f>SUM(J10:J16)</f>
        <v>0</v>
      </c>
      <c r="K17" s="67"/>
      <c r="L17" s="38"/>
    </row>
    <row r="18" spans="1:12" ht="15.75" thickBot="1" x14ac:dyDescent="0.3">
      <c r="A18" s="30" t="s">
        <v>4</v>
      </c>
      <c r="B18" s="44"/>
      <c r="C18" s="40"/>
      <c r="D18" s="50"/>
      <c r="E18" s="50"/>
      <c r="F18" s="58"/>
      <c r="G18" s="63"/>
      <c r="H18" s="68"/>
      <c r="I18" s="77"/>
      <c r="J18" s="63"/>
      <c r="K18" s="75"/>
      <c r="L18" s="74"/>
    </row>
    <row r="19" spans="1:12" s="87" customFormat="1" ht="60.75" thickBot="1" x14ac:dyDescent="0.3">
      <c r="A19" s="121">
        <v>1</v>
      </c>
      <c r="B19" s="88" t="s">
        <v>77</v>
      </c>
      <c r="C19" s="140">
        <v>7</v>
      </c>
      <c r="D19" s="96" t="s">
        <v>69</v>
      </c>
      <c r="E19" s="91" t="s">
        <v>79</v>
      </c>
      <c r="F19" s="69"/>
      <c r="G19" s="140">
        <v>50</v>
      </c>
      <c r="H19" s="134" t="s">
        <v>80</v>
      </c>
      <c r="I19" s="84" t="s">
        <v>81</v>
      </c>
      <c r="J19" s="140"/>
      <c r="K19" s="91" t="s">
        <v>78</v>
      </c>
      <c r="L19" s="95"/>
    </row>
    <row r="20" spans="1:12" s="87" customFormat="1" ht="15.75" thickBot="1" x14ac:dyDescent="0.3">
      <c r="A20" s="121">
        <v>2</v>
      </c>
      <c r="B20" s="51"/>
      <c r="C20" s="89"/>
      <c r="D20" s="132"/>
      <c r="E20" s="91"/>
      <c r="F20" s="56"/>
      <c r="G20" s="62"/>
      <c r="H20" s="70"/>
      <c r="I20" s="84"/>
      <c r="J20" s="62"/>
      <c r="K20" s="71"/>
      <c r="L20" s="129"/>
    </row>
    <row r="21" spans="1:12" s="1" customFormat="1" ht="15.75" thickBot="1" x14ac:dyDescent="0.3">
      <c r="A21" s="5" t="s">
        <v>5</v>
      </c>
      <c r="B21" s="126"/>
      <c r="C21" s="41">
        <f>SUM(C19:C20)</f>
        <v>7</v>
      </c>
      <c r="D21" s="52"/>
      <c r="E21" s="148"/>
      <c r="F21" s="150"/>
      <c r="G21" s="41">
        <f>SUM(G19:G20)</f>
        <v>50</v>
      </c>
      <c r="H21" s="67"/>
      <c r="I21" s="72"/>
      <c r="J21" s="64">
        <f>SUM(J19:J20)</f>
        <v>0</v>
      </c>
      <c r="K21" s="67"/>
      <c r="L21" s="38"/>
    </row>
    <row r="22" spans="1:12" x14ac:dyDescent="0.25">
      <c r="A22" s="4" t="s">
        <v>6</v>
      </c>
      <c r="B22" s="47"/>
      <c r="C22" s="42"/>
      <c r="D22" s="147"/>
      <c r="E22" s="53"/>
      <c r="F22" s="51"/>
      <c r="G22" s="146"/>
      <c r="H22" s="69"/>
      <c r="I22" s="78"/>
      <c r="J22" s="65"/>
      <c r="K22" s="124"/>
      <c r="L22" s="31"/>
    </row>
    <row r="23" spans="1:12" s="106" customFormat="1" ht="30" x14ac:dyDescent="0.25">
      <c r="A23" s="123">
        <v>1</v>
      </c>
      <c r="B23" s="137" t="s">
        <v>102</v>
      </c>
      <c r="C23" s="42">
        <v>2</v>
      </c>
      <c r="D23" s="97" t="s">
        <v>31</v>
      </c>
      <c r="E23" s="149"/>
      <c r="F23" s="60"/>
      <c r="G23" s="65"/>
      <c r="H23" s="134"/>
      <c r="I23" s="116" t="s">
        <v>70</v>
      </c>
      <c r="J23" s="65"/>
      <c r="K23" s="136"/>
      <c r="L23" s="152"/>
    </row>
    <row r="24" spans="1:12" s="106" customFormat="1" ht="30" x14ac:dyDescent="0.25">
      <c r="A24" s="123">
        <v>2</v>
      </c>
      <c r="B24" s="153" t="s">
        <v>107</v>
      </c>
      <c r="C24" s="42">
        <v>0.56999999999999995</v>
      </c>
      <c r="D24" s="97" t="s">
        <v>31</v>
      </c>
      <c r="E24" s="149"/>
      <c r="F24" s="60"/>
      <c r="G24" s="65"/>
      <c r="H24" s="134" t="s">
        <v>106</v>
      </c>
      <c r="I24" s="102" t="s">
        <v>105</v>
      </c>
      <c r="J24" s="65"/>
      <c r="K24" s="136"/>
      <c r="L24" s="152" t="s">
        <v>108</v>
      </c>
    </row>
    <row r="25" spans="1:12" s="106" customFormat="1" ht="45" x14ac:dyDescent="0.25">
      <c r="A25" s="123">
        <v>3</v>
      </c>
      <c r="B25" s="99" t="s">
        <v>53</v>
      </c>
      <c r="C25" s="98">
        <v>2</v>
      </c>
      <c r="D25" s="97" t="s">
        <v>31</v>
      </c>
      <c r="E25" s="97"/>
      <c r="F25" s="99"/>
      <c r="G25" s="100"/>
      <c r="H25" s="101" t="s">
        <v>51</v>
      </c>
      <c r="I25" s="102" t="s">
        <v>54</v>
      </c>
      <c r="J25" s="103"/>
      <c r="K25" s="104" t="s">
        <v>52</v>
      </c>
      <c r="L25" s="105"/>
    </row>
    <row r="26" spans="1:12" s="106" customFormat="1" ht="75" x14ac:dyDescent="0.25">
      <c r="A26" s="138">
        <v>4</v>
      </c>
      <c r="B26" s="110" t="s">
        <v>30</v>
      </c>
      <c r="C26" s="98">
        <v>18</v>
      </c>
      <c r="D26" s="97" t="s">
        <v>31</v>
      </c>
      <c r="E26" s="111"/>
      <c r="F26" s="112" t="s">
        <v>29</v>
      </c>
      <c r="G26" s="113"/>
      <c r="H26" s="114" t="s">
        <v>65</v>
      </c>
      <c r="I26" s="108" t="s">
        <v>34</v>
      </c>
      <c r="J26" s="113">
        <v>52.4</v>
      </c>
      <c r="K26" s="115" t="s">
        <v>64</v>
      </c>
      <c r="L26" s="105"/>
    </row>
    <row r="27" spans="1:12" s="106" customFormat="1" x14ac:dyDescent="0.25">
      <c r="A27" s="123">
        <v>5</v>
      </c>
      <c r="B27" s="99" t="s">
        <v>26</v>
      </c>
      <c r="C27" s="98">
        <v>2</v>
      </c>
      <c r="D27" s="97" t="s">
        <v>31</v>
      </c>
      <c r="E27" s="97"/>
      <c r="F27" s="99"/>
      <c r="G27" s="100"/>
      <c r="H27" s="109" t="s">
        <v>73</v>
      </c>
      <c r="I27" s="108" t="s">
        <v>35</v>
      </c>
      <c r="J27" s="100"/>
      <c r="K27" s="109"/>
      <c r="L27" s="105"/>
    </row>
    <row r="28" spans="1:12" s="106" customFormat="1" ht="15.75" thickBot="1" x14ac:dyDescent="0.3">
      <c r="A28" s="138">
        <v>6</v>
      </c>
      <c r="B28" s="99" t="s">
        <v>89</v>
      </c>
      <c r="C28" s="98">
        <v>1</v>
      </c>
      <c r="D28" s="97" t="s">
        <v>31</v>
      </c>
      <c r="E28" s="97"/>
      <c r="F28" s="99"/>
      <c r="G28" s="100"/>
      <c r="H28" s="109"/>
      <c r="I28" s="102" t="s">
        <v>95</v>
      </c>
      <c r="J28" s="100"/>
      <c r="K28" s="109"/>
      <c r="L28" s="105"/>
    </row>
    <row r="29" spans="1:12" s="106" customFormat="1" ht="30.75" thickBot="1" x14ac:dyDescent="0.3">
      <c r="A29" s="138">
        <v>7</v>
      </c>
      <c r="B29" s="99" t="s">
        <v>89</v>
      </c>
      <c r="C29" s="98">
        <v>2</v>
      </c>
      <c r="D29" s="97" t="s">
        <v>31</v>
      </c>
      <c r="E29" s="97"/>
      <c r="F29" s="99"/>
      <c r="G29" s="100"/>
      <c r="H29" s="109"/>
      <c r="I29" s="155" t="s">
        <v>97</v>
      </c>
      <c r="J29" s="100"/>
      <c r="K29" s="109"/>
      <c r="L29" s="105"/>
    </row>
    <row r="30" spans="1:12" s="106" customFormat="1" ht="45" x14ac:dyDescent="0.25">
      <c r="A30" s="125">
        <v>8</v>
      </c>
      <c r="B30" s="99" t="s">
        <v>117</v>
      </c>
      <c r="C30" s="98">
        <v>4</v>
      </c>
      <c r="D30" s="97" t="s">
        <v>31</v>
      </c>
      <c r="E30" s="97"/>
      <c r="F30" s="99"/>
      <c r="G30" s="100"/>
      <c r="H30" s="109" t="s">
        <v>72</v>
      </c>
      <c r="I30" s="102" t="s">
        <v>45</v>
      </c>
      <c r="J30" s="100"/>
      <c r="K30" s="109"/>
      <c r="L30" s="105"/>
    </row>
    <row r="31" spans="1:12" s="106" customFormat="1" ht="30" x14ac:dyDescent="0.25">
      <c r="A31" s="139">
        <v>9</v>
      </c>
      <c r="B31" s="99" t="s">
        <v>118</v>
      </c>
      <c r="C31" s="98">
        <v>2</v>
      </c>
      <c r="D31" s="97" t="s">
        <v>31</v>
      </c>
      <c r="E31" s="97"/>
      <c r="F31" s="99"/>
      <c r="G31" s="100"/>
      <c r="H31" s="109"/>
      <c r="I31" s="102" t="s">
        <v>94</v>
      </c>
      <c r="J31" s="100"/>
      <c r="K31" s="109"/>
      <c r="L31" s="105"/>
    </row>
    <row r="32" spans="1:12" s="106" customFormat="1" ht="30" x14ac:dyDescent="0.25">
      <c r="A32" s="139">
        <v>10</v>
      </c>
      <c r="B32" s="99" t="s">
        <v>93</v>
      </c>
      <c r="C32" s="98">
        <v>1</v>
      </c>
      <c r="D32" s="97" t="s">
        <v>31</v>
      </c>
      <c r="E32" s="97"/>
      <c r="F32" s="99"/>
      <c r="G32" s="100"/>
      <c r="H32" s="109"/>
      <c r="I32" s="102" t="s">
        <v>96</v>
      </c>
      <c r="J32" s="100"/>
      <c r="K32" s="109"/>
      <c r="L32" s="105"/>
    </row>
    <row r="33" spans="1:12" s="106" customFormat="1" ht="29.25" x14ac:dyDescent="0.25">
      <c r="A33" s="138">
        <v>11</v>
      </c>
      <c r="B33" s="99" t="s">
        <v>55</v>
      </c>
      <c r="C33" s="98">
        <v>7</v>
      </c>
      <c r="D33" s="97" t="s">
        <v>31</v>
      </c>
      <c r="E33" s="97"/>
      <c r="F33" s="99"/>
      <c r="G33" s="100"/>
      <c r="H33" s="109"/>
      <c r="I33" s="118" t="s">
        <v>56</v>
      </c>
      <c r="J33" s="100"/>
      <c r="K33" s="109"/>
      <c r="L33" s="105"/>
    </row>
    <row r="34" spans="1:12" s="106" customFormat="1" ht="29.25" x14ac:dyDescent="0.25">
      <c r="A34" s="138">
        <v>12</v>
      </c>
      <c r="B34" s="99" t="s">
        <v>55</v>
      </c>
      <c r="C34" s="98">
        <v>1</v>
      </c>
      <c r="D34" s="97" t="s">
        <v>31</v>
      </c>
      <c r="E34" s="97"/>
      <c r="F34" s="99"/>
      <c r="G34" s="100"/>
      <c r="H34" s="109"/>
      <c r="I34" s="118" t="s">
        <v>71</v>
      </c>
      <c r="J34" s="100"/>
      <c r="K34" s="109"/>
      <c r="L34" s="105"/>
    </row>
    <row r="35" spans="1:12" s="106" customFormat="1" ht="29.25" x14ac:dyDescent="0.25">
      <c r="A35" s="138">
        <v>13</v>
      </c>
      <c r="B35" s="99" t="s">
        <v>92</v>
      </c>
      <c r="C35" s="98">
        <v>1</v>
      </c>
      <c r="D35" s="97" t="s">
        <v>31</v>
      </c>
      <c r="E35" s="97"/>
      <c r="F35" s="99"/>
      <c r="G35" s="100"/>
      <c r="H35" s="109"/>
      <c r="I35" s="151" t="s">
        <v>103</v>
      </c>
      <c r="J35" s="100"/>
      <c r="K35" s="109"/>
      <c r="L35" s="105"/>
    </row>
    <row r="36" spans="1:12" s="106" customFormat="1" ht="30" thickBot="1" x14ac:dyDescent="0.3">
      <c r="A36" s="138">
        <v>14</v>
      </c>
      <c r="B36" s="99" t="s">
        <v>82</v>
      </c>
      <c r="C36" s="98">
        <v>8</v>
      </c>
      <c r="D36" s="97" t="s">
        <v>31</v>
      </c>
      <c r="E36" s="97"/>
      <c r="F36" s="99"/>
      <c r="G36" s="100"/>
      <c r="H36" s="109"/>
      <c r="I36" s="151" t="s">
        <v>83</v>
      </c>
      <c r="J36" s="100"/>
      <c r="K36" s="109"/>
      <c r="L36" s="105"/>
    </row>
    <row r="37" spans="1:12" s="106" customFormat="1" ht="30.75" thickBot="1" x14ac:dyDescent="0.3">
      <c r="A37" s="138">
        <v>15</v>
      </c>
      <c r="B37" s="99" t="s">
        <v>75</v>
      </c>
      <c r="C37" s="98">
        <v>1</v>
      </c>
      <c r="D37" s="97" t="s">
        <v>31</v>
      </c>
      <c r="E37" s="97"/>
      <c r="F37" s="99"/>
      <c r="G37" s="100"/>
      <c r="H37" s="109"/>
      <c r="I37" s="155" t="s">
        <v>74</v>
      </c>
      <c r="J37" s="100"/>
      <c r="K37" s="109"/>
      <c r="L37" s="105"/>
    </row>
    <row r="38" spans="1:12" s="106" customFormat="1" ht="30.75" thickBot="1" x14ac:dyDescent="0.3">
      <c r="A38" s="138">
        <v>16</v>
      </c>
      <c r="B38" s="99" t="s">
        <v>91</v>
      </c>
      <c r="C38" s="98">
        <v>1</v>
      </c>
      <c r="D38" s="97" t="s">
        <v>31</v>
      </c>
      <c r="E38" s="97"/>
      <c r="F38" s="99"/>
      <c r="G38" s="100"/>
      <c r="H38" s="109"/>
      <c r="I38" s="155" t="s">
        <v>97</v>
      </c>
      <c r="J38" s="100"/>
      <c r="K38" s="109"/>
      <c r="L38" s="105"/>
    </row>
    <row r="39" spans="1:12" s="106" customFormat="1" ht="30" x14ac:dyDescent="0.25">
      <c r="A39" s="138">
        <v>17</v>
      </c>
      <c r="B39" s="99" t="s">
        <v>123</v>
      </c>
      <c r="C39" s="98">
        <v>1</v>
      </c>
      <c r="D39" s="97" t="s">
        <v>31</v>
      </c>
      <c r="E39" s="97"/>
      <c r="F39" s="99"/>
      <c r="G39" s="100"/>
      <c r="H39" s="109"/>
      <c r="I39" s="84" t="s">
        <v>81</v>
      </c>
      <c r="J39" s="100"/>
      <c r="K39" s="109"/>
      <c r="L39" s="105"/>
    </row>
    <row r="40" spans="1:12" s="106" customFormat="1" x14ac:dyDescent="0.25">
      <c r="A40" s="138">
        <v>18</v>
      </c>
      <c r="B40" s="99" t="s">
        <v>90</v>
      </c>
      <c r="C40" s="98">
        <v>1</v>
      </c>
      <c r="D40" s="97" t="s">
        <v>31</v>
      </c>
      <c r="E40" s="97"/>
      <c r="F40" s="99"/>
      <c r="G40" s="100"/>
      <c r="H40" s="109"/>
      <c r="I40" s="154" t="s">
        <v>104</v>
      </c>
      <c r="J40" s="100"/>
      <c r="K40" s="109"/>
      <c r="L40" s="105"/>
    </row>
    <row r="41" spans="1:12" s="106" customFormat="1" x14ac:dyDescent="0.25">
      <c r="A41" s="125">
        <v>19</v>
      </c>
      <c r="B41" s="99" t="s">
        <v>59</v>
      </c>
      <c r="C41" s="98">
        <v>7</v>
      </c>
      <c r="D41" s="97" t="s">
        <v>31</v>
      </c>
      <c r="E41" s="97"/>
      <c r="F41" s="99"/>
      <c r="G41" s="100"/>
      <c r="H41" s="107" t="s">
        <v>40</v>
      </c>
      <c r="I41" s="108" t="s">
        <v>38</v>
      </c>
      <c r="J41" s="100"/>
      <c r="K41" s="109"/>
      <c r="L41" s="105"/>
    </row>
    <row r="42" spans="1:12" s="106" customFormat="1" ht="45" x14ac:dyDescent="0.25">
      <c r="A42" s="123">
        <v>20</v>
      </c>
      <c r="B42" s="99" t="s">
        <v>27</v>
      </c>
      <c r="C42" s="98">
        <v>3</v>
      </c>
      <c r="D42" s="97" t="s">
        <v>31</v>
      </c>
      <c r="E42" s="97"/>
      <c r="F42" s="99"/>
      <c r="G42" s="100"/>
      <c r="H42" s="101" t="s">
        <v>61</v>
      </c>
      <c r="I42" s="102" t="s">
        <v>60</v>
      </c>
      <c r="J42" s="100"/>
      <c r="K42" s="104"/>
      <c r="L42" s="105"/>
    </row>
    <row r="43" spans="1:12" s="106" customFormat="1" x14ac:dyDescent="0.25">
      <c r="A43" s="123">
        <v>21</v>
      </c>
      <c r="B43" s="99" t="s">
        <v>37</v>
      </c>
      <c r="C43" s="98">
        <v>3</v>
      </c>
      <c r="D43" s="97" t="s">
        <v>31</v>
      </c>
      <c r="E43" s="97"/>
      <c r="F43" s="99"/>
      <c r="G43" s="100"/>
      <c r="H43" s="109"/>
      <c r="I43" s="102" t="s">
        <v>46</v>
      </c>
      <c r="J43" s="100"/>
      <c r="K43" s="109"/>
      <c r="L43" s="105"/>
    </row>
    <row r="44" spans="1:12" s="106" customFormat="1" x14ac:dyDescent="0.25">
      <c r="A44" s="123">
        <v>22</v>
      </c>
      <c r="B44" s="99" t="s">
        <v>57</v>
      </c>
      <c r="C44" s="98">
        <v>1</v>
      </c>
      <c r="D44" s="97" t="s">
        <v>31</v>
      </c>
      <c r="E44" s="97"/>
      <c r="F44" s="99"/>
      <c r="G44" s="100"/>
      <c r="H44" s="109"/>
      <c r="I44" s="102" t="s">
        <v>58</v>
      </c>
      <c r="J44" s="100"/>
      <c r="K44" s="109"/>
      <c r="L44" s="117"/>
    </row>
    <row r="45" spans="1:12" s="106" customFormat="1" x14ac:dyDescent="0.25">
      <c r="A45" s="125">
        <v>23</v>
      </c>
      <c r="B45" s="99" t="s">
        <v>43</v>
      </c>
      <c r="C45" s="98">
        <v>1</v>
      </c>
      <c r="D45" s="97" t="s">
        <v>31</v>
      </c>
      <c r="E45" s="97"/>
      <c r="F45" s="99"/>
      <c r="G45" s="100"/>
      <c r="H45" s="109" t="s">
        <v>62</v>
      </c>
      <c r="I45" s="119" t="s">
        <v>44</v>
      </c>
      <c r="J45" s="100"/>
      <c r="K45" s="109" t="s">
        <v>64</v>
      </c>
      <c r="L45" s="105"/>
    </row>
    <row r="46" spans="1:12" s="106" customFormat="1" x14ac:dyDescent="0.25">
      <c r="A46" s="139">
        <v>24</v>
      </c>
      <c r="B46" s="99" t="s">
        <v>76</v>
      </c>
      <c r="C46" s="98">
        <v>3</v>
      </c>
      <c r="D46" s="97" t="s">
        <v>31</v>
      </c>
      <c r="E46" s="97"/>
      <c r="F46" s="99"/>
      <c r="G46" s="100"/>
      <c r="H46" s="109"/>
      <c r="I46" s="119" t="s">
        <v>84</v>
      </c>
      <c r="J46" s="100"/>
      <c r="K46" s="109"/>
      <c r="L46" s="105"/>
    </row>
    <row r="47" spans="1:12" s="106" customFormat="1" x14ac:dyDescent="0.25">
      <c r="A47" s="139">
        <v>25</v>
      </c>
      <c r="B47" s="99" t="s">
        <v>119</v>
      </c>
      <c r="C47" s="98">
        <v>2</v>
      </c>
      <c r="D47" s="97" t="s">
        <v>31</v>
      </c>
      <c r="E47" s="97"/>
      <c r="F47" s="99"/>
      <c r="G47" s="100"/>
      <c r="H47" s="109" t="s">
        <v>86</v>
      </c>
      <c r="I47" s="119" t="s">
        <v>85</v>
      </c>
      <c r="J47" s="100"/>
      <c r="K47" s="109" t="s">
        <v>64</v>
      </c>
      <c r="L47" s="105"/>
    </row>
    <row r="48" spans="1:12" s="106" customFormat="1" ht="30" x14ac:dyDescent="0.25">
      <c r="A48" s="123">
        <v>26</v>
      </c>
      <c r="B48" s="97" t="s">
        <v>48</v>
      </c>
      <c r="C48" s="98">
        <v>1.155</v>
      </c>
      <c r="D48" s="97" t="s">
        <v>69</v>
      </c>
      <c r="E48" s="110" t="s">
        <v>50</v>
      </c>
      <c r="F48" s="99"/>
      <c r="G48" s="100"/>
      <c r="H48" s="109"/>
      <c r="I48" s="120" t="s">
        <v>49</v>
      </c>
      <c r="J48" s="100"/>
      <c r="K48" s="109"/>
      <c r="L48" s="105"/>
    </row>
    <row r="49" spans="1:12" s="106" customFormat="1" ht="30" x14ac:dyDescent="0.25">
      <c r="A49" s="123">
        <v>27</v>
      </c>
      <c r="B49" s="97" t="s">
        <v>120</v>
      </c>
      <c r="C49" s="98">
        <v>3.1</v>
      </c>
      <c r="D49" s="97" t="s">
        <v>32</v>
      </c>
      <c r="E49" s="97" t="s">
        <v>39</v>
      </c>
      <c r="F49" s="99" t="s">
        <v>122</v>
      </c>
      <c r="G49" s="62">
        <v>25.23</v>
      </c>
      <c r="H49" s="107" t="s">
        <v>62</v>
      </c>
      <c r="I49" s="120" t="s">
        <v>47</v>
      </c>
      <c r="J49" s="100">
        <v>25</v>
      </c>
      <c r="K49" s="107" t="s">
        <v>63</v>
      </c>
      <c r="L49" s="105"/>
    </row>
    <row r="50" spans="1:12" s="106" customFormat="1" ht="30.75" thickBot="1" x14ac:dyDescent="0.3">
      <c r="A50" s="156">
        <v>28</v>
      </c>
      <c r="B50" s="157" t="s">
        <v>121</v>
      </c>
      <c r="C50" s="158">
        <v>1.4</v>
      </c>
      <c r="D50" s="157" t="s">
        <v>32</v>
      </c>
      <c r="E50" s="157" t="s">
        <v>39</v>
      </c>
      <c r="F50" s="99" t="s">
        <v>122</v>
      </c>
      <c r="G50" s="127">
        <v>9.6</v>
      </c>
      <c r="H50" s="159" t="s">
        <v>66</v>
      </c>
      <c r="I50" s="160" t="s">
        <v>68</v>
      </c>
      <c r="J50" s="161">
        <v>6</v>
      </c>
      <c r="K50" s="159" t="s">
        <v>67</v>
      </c>
      <c r="L50" s="162"/>
    </row>
    <row r="51" spans="1:12" s="1" customFormat="1" ht="15.75" thickBot="1" x14ac:dyDescent="0.3">
      <c r="A51" s="3" t="s">
        <v>7</v>
      </c>
      <c r="B51" s="46"/>
      <c r="C51" s="41">
        <f>SUM(C23:C50)</f>
        <v>81.224999999999994</v>
      </c>
      <c r="D51" s="36"/>
      <c r="E51" s="36"/>
      <c r="F51" s="59"/>
      <c r="G51" s="41">
        <f>SUM(G23:G50)</f>
        <v>34.83</v>
      </c>
      <c r="H51" s="37"/>
      <c r="I51" s="72"/>
      <c r="J51" s="41">
        <f>SUM(J23:J50)</f>
        <v>83.4</v>
      </c>
      <c r="K51" s="67"/>
      <c r="L51" s="38"/>
    </row>
    <row r="52" spans="1:12" s="1" customFormat="1" ht="15.75" thickBot="1" x14ac:dyDescent="0.3">
      <c r="A52" s="6" t="s">
        <v>8</v>
      </c>
      <c r="B52" s="26"/>
      <c r="C52" s="43">
        <f>C17+C21+C51</f>
        <v>3523.7550000000001</v>
      </c>
      <c r="D52" s="13"/>
      <c r="E52" s="13"/>
      <c r="F52" s="61"/>
      <c r="G52" s="43">
        <f>G17+G21+G51</f>
        <v>534.83000000000004</v>
      </c>
      <c r="H52" s="29"/>
      <c r="I52" s="61"/>
      <c r="J52" s="43">
        <f>J17+J21+J51</f>
        <v>83.4</v>
      </c>
      <c r="K52" s="76"/>
      <c r="L52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2023-01-23T08:16:13Z</cp:lastPrinted>
  <dcterms:created xsi:type="dcterms:W3CDTF">2016-06-27T12:38:06Z</dcterms:created>
  <dcterms:modified xsi:type="dcterms:W3CDTF">2023-01-24T15:52:09Z</dcterms:modified>
</cp:coreProperties>
</file>