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5480" windowHeight="1147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56" i="1" l="1"/>
  <c r="G56" i="1"/>
  <c r="C56" i="1"/>
  <c r="J23" i="1" l="1"/>
  <c r="G23" i="1"/>
  <c r="C23" i="1"/>
  <c r="G27" i="1" l="1"/>
  <c r="J27" i="1"/>
  <c r="C27" i="1"/>
  <c r="G57" i="1" l="1"/>
  <c r="J57" i="1"/>
  <c r="C57" i="1"/>
</calcChain>
</file>

<file path=xl/sharedStrings.xml><?xml version="1.0" encoding="utf-8"?>
<sst xmlns="http://schemas.openxmlformats.org/spreadsheetml/2006/main" count="195" uniqueCount="139">
  <si>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</si>
  <si>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</si>
  <si>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</si>
  <si>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</si>
  <si>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</si>
  <si>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</si>
  <si>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</si>
  <si>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</si>
  <si>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</si>
  <si>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</si>
  <si>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</si>
  <si>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</si>
  <si>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</si>
  <si>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</si>
  <si>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</si>
  <si>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</si>
  <si>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</si>
  <si>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</si>
  <si>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</si>
  <si>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</si>
  <si>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</si>
  <si>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</si>
  <si>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</si>
  <si>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</si>
  <si>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</si>
  <si>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</si>
  <si>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</si>
  <si>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</si>
  <si>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</si>
  <si>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</si>
  <si>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</si>
  <si>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</si>
  <si>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Субиране на суми от клиенти</t>
  </si>
  <si>
    <t>09.05.2008г.</t>
  </si>
  <si>
    <t>неприложимо</t>
  </si>
  <si>
    <t>събиране на оферти</t>
  </si>
  <si>
    <t>до изчерпване на сумата</t>
  </si>
  <si>
    <t>Булгаргаз ЕАД, ЕИК 175203485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</si>
  <si>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</si>
  <si>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</si>
  <si>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</si>
  <si>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</si>
  <si>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сключен договор</t>
  </si>
  <si>
    <t>обяви</t>
  </si>
  <si>
    <t>Консултантски услуги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</si>
  <si>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</si>
  <si>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</si>
  <si>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</si>
  <si>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</si>
  <si>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</si>
  <si>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</si>
  <si>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20.01.2021 г.</t>
  </si>
  <si>
    <t>008798-RF-003/11.09.2018 г.</t>
  </si>
  <si>
    <t>Райфайзен лизинг ООД, ЕИК 131206120</t>
  </si>
  <si>
    <t>11.09.2021 г.</t>
  </si>
  <si>
    <t>ЕТ Интерстрой-Милчо Кръстев, ЕИК 817055030</t>
  </si>
  <si>
    <t>ЕТ Интерфейс, ЕИК 817051854</t>
  </si>
  <si>
    <t xml:space="preserve">Доставка на автомобилно гориво за МПС на Севлиевогаз-2000 АД </t>
  </si>
  <si>
    <t>Панацея ООД, ЕИК 107018752</t>
  </si>
  <si>
    <t>ДДД услуги</t>
  </si>
  <si>
    <t>Делос 74 ЕООД, ЕИК 200466270</t>
  </si>
  <si>
    <t>подържане на компютърна мрежа</t>
  </si>
  <si>
    <t>Комуникационни и информационни системи ЕООД, ЕИК 107580980</t>
  </si>
  <si>
    <t>02.01.2020 г.</t>
  </si>
  <si>
    <t>31.12.2020 г.</t>
  </si>
  <si>
    <t>обява с оферта</t>
  </si>
  <si>
    <t>Оценка на съответствие и строителен надзор ВЗ Хоталич и ВЗ Севлиевски лозя</t>
  </si>
  <si>
    <t>191-2014</t>
  </si>
  <si>
    <t>01.01.2021 г.</t>
  </si>
  <si>
    <t>31.12.2021 г.</t>
  </si>
  <si>
    <t>20.12.2020 г.</t>
  </si>
  <si>
    <t>19.12.2021 г.</t>
  </si>
  <si>
    <t>логър</t>
  </si>
  <si>
    <t>Пламен Георгиев Хаджийски</t>
  </si>
  <si>
    <t>СМР сградни отклонения</t>
  </si>
  <si>
    <t>Инфра прострой ООД, ЕИК204139024</t>
  </si>
  <si>
    <t>Проектантски услуги част пътна</t>
  </si>
  <si>
    <t>Колев ПС ЕООД, ЕИК 201846208</t>
  </si>
  <si>
    <t xml:space="preserve"> до завършване на строителството</t>
  </si>
  <si>
    <t>Алфа М-98 ЕООД</t>
  </si>
  <si>
    <t>25.01.2021 г.</t>
  </si>
  <si>
    <t>24.01.2022 г.</t>
  </si>
  <si>
    <t>ЖСИ Съгласие АД, ЕИК 175247407</t>
  </si>
  <si>
    <t>застраховка Живот</t>
  </si>
  <si>
    <t>застраховка Каско на МПС</t>
  </si>
  <si>
    <t>19.01.2022 г.</t>
  </si>
  <si>
    <t>застраховка Имущество</t>
  </si>
  <si>
    <t>ЗК Лев Инс АД, ЕИК 121130788</t>
  </si>
  <si>
    <t>Застраховка ГО МПС</t>
  </si>
  <si>
    <t>ЗД Евроинс АД, ЕИК 121265113</t>
  </si>
  <si>
    <t xml:space="preserve">чл. 20, ал.4 от ЗОП, във връзка чл.21, ал.6 </t>
  </si>
  <si>
    <t>RNA107063552-18122020-95/18.12.2020 г.</t>
  </si>
  <si>
    <t>18.12.2022 г.</t>
  </si>
  <si>
    <t>Съобщителни услуги</t>
  </si>
  <si>
    <t>БТК ЕАД, ЕИК 831642181</t>
  </si>
  <si>
    <t>Проверка на разходомери</t>
  </si>
  <si>
    <t>Овергаз сервиз АД, ЕИК 123068933</t>
  </si>
  <si>
    <t>Ремонт и резервни части автомобили</t>
  </si>
  <si>
    <t>Мастер метър ЕООД, ЕИК 201724600</t>
  </si>
  <si>
    <t>Дисиком ООД, ЕИК 107014078</t>
  </si>
  <si>
    <t>Унисист ООД, ЕИК 831103846</t>
  </si>
  <si>
    <t>употребявани разходомери</t>
  </si>
  <si>
    <t>Ситигаз България ЕАД, ЕИК 131285259</t>
  </si>
  <si>
    <t>Ремонт и проверка на разходомери</t>
  </si>
  <si>
    <t>30.03.2021 г.</t>
  </si>
  <si>
    <t>29.03.2022 г.</t>
  </si>
  <si>
    <t>пряко договаряне</t>
  </si>
  <si>
    <t>Екзекутивна документация</t>
  </si>
  <si>
    <t>табло</t>
  </si>
  <si>
    <t>Зефир ЕООД, ЕИК 107526071</t>
  </si>
  <si>
    <t>юридически услуги</t>
  </si>
  <si>
    <t xml:space="preserve">Адвокатско дружество Боянов и ко, ЕИК 131403089 </t>
  </si>
  <si>
    <t>пломби</t>
  </si>
  <si>
    <t>Акрил ООД, ЕИК 121129622</t>
  </si>
  <si>
    <t>части за поддръжка</t>
  </si>
  <si>
    <t>Амакс газ ООД, ЕИК 130118710</t>
  </si>
  <si>
    <t>одорант</t>
  </si>
  <si>
    <t>Доместикгаз ООД, ЕИК 123662681</t>
  </si>
  <si>
    <t>подържане на офис техника</t>
  </si>
  <si>
    <t>Кантек ЕООД, ЕИК 131179591</t>
  </si>
  <si>
    <t>ЕВН България Електроснабдяване, ЕИК 123526430</t>
  </si>
  <si>
    <t>28.05.2021 г.</t>
  </si>
  <si>
    <t>01.07.2022 г.</t>
  </si>
  <si>
    <t>Метал груп НБ ЕООД, ЕИК 204387952</t>
  </si>
  <si>
    <t>Проект</t>
  </si>
  <si>
    <t>Строителен надзор разширение на ГРМ ВЗ Хоталич</t>
  </si>
  <si>
    <t>Проверка на коректори, ремонт и резервни части</t>
  </si>
  <si>
    <t>разходомер</t>
  </si>
  <si>
    <t>материали за поддръжка</t>
  </si>
  <si>
    <t>дарение</t>
  </si>
  <si>
    <t>СКМ Икар-2010, ЕИК 175858619</t>
  </si>
  <si>
    <t>03.09.2021 г.</t>
  </si>
  <si>
    <t>02.06.2021 г.</t>
  </si>
  <si>
    <t>СМР Изграждане на трасета на газоразпределителна мрежа и газопроводни отклонения на територията на община Севлиево</t>
  </si>
  <si>
    <t>08.09.2021 г.</t>
  </si>
  <si>
    <t>01.06.2020 г.</t>
  </si>
  <si>
    <t>Черноморска газова компания ЕООД, ЕИК 125513232</t>
  </si>
  <si>
    <t>III-то тримесечие 2021 г.</t>
  </si>
  <si>
    <t>до 6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</si>
</sst>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164" fontId="0" fillId="0" borderId="3" xfId="1" applyNumberFormat="1" applyFont="1" applyFill="1" applyBorder="1" applyAlignment="1">
      <alignment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0" fontId="0" fillId="0" borderId="26" xfId="0" applyFill="1" applyBorder="1"/>
    <xf numFmtId="4" fontId="0" fillId="0" borderId="27" xfId="1" applyNumberFormat="1" applyFont="1" applyFill="1" applyBorder="1"/>
    <xf numFmtId="14" fontId="0" fillId="0" borderId="18" xfId="1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164" fontId="1" fillId="0" borderId="17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/>
    </xf>
    <xf numFmtId="164" fontId="1" fillId="3" borderId="11" xfId="1" applyNumberFormat="1" applyFont="1" applyFill="1" applyBorder="1" applyAlignment="1">
      <alignment wrapText="1"/>
    </xf>
    <xf numFmtId="164" fontId="0" fillId="3" borderId="17" xfId="1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 vertical="center"/>
    </xf>
    <xf numFmtId="14" fontId="0" fillId="0" borderId="26" xfId="1" applyNumberFormat="1" applyFont="1" applyFill="1" applyBorder="1" applyAlignment="1">
      <alignment horizontal="center"/>
    </xf>
    <xf numFmtId="4" fontId="0" fillId="0" borderId="19" xfId="1" applyNumberFormat="1" applyFont="1" applyFill="1" applyBorder="1" applyAlignment="1">
      <alignment horizontal="right" vertical="center"/>
    </xf>
    <xf numFmtId="4" fontId="0" fillId="0" borderId="26" xfId="1" applyNumberFormat="1" applyFont="1" applyFill="1" applyBorder="1"/>
    <xf numFmtId="49" fontId="7" fillId="3" borderId="11" xfId="0" applyNumberFormat="1" applyFont="1" applyFill="1" applyBorder="1"/>
    <xf numFmtId="49" fontId="7" fillId="3" borderId="26" xfId="0" applyNumberFormat="1" applyFont="1" applyFill="1" applyBorder="1"/>
    <xf numFmtId="14" fontId="0" fillId="0" borderId="11" xfId="1" applyNumberFormat="1" applyFont="1" applyFill="1" applyBorder="1" applyAlignment="1">
      <alignment horizontal="center" wrapText="1"/>
    </xf>
    <xf numFmtId="164" fontId="0" fillId="0" borderId="26" xfId="1" applyNumberFormat="1" applyFont="1" applyFill="1" applyBorder="1"/>
    <xf numFmtId="164" fontId="0" fillId="0" borderId="11" xfId="1" applyNumberFormat="1" applyFont="1" applyFill="1" applyBorder="1" applyAlignment="1">
      <alignment vertical="center"/>
    </xf>
    <xf numFmtId="164" fontId="0" fillId="0" borderId="26" xfId="1" applyNumberFormat="1" applyFont="1" applyFill="1" applyBorder="1" applyAlignment="1">
      <alignment vertical="center"/>
    </xf>
    <xf numFmtId="164" fontId="0" fillId="0" borderId="26" xfId="1" applyNumberFormat="1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left" wrapText="1"/>
    </xf>
    <xf numFmtId="164" fontId="0" fillId="3" borderId="18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>
      <alignment horizontal="center" wrapText="1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70" zoomScaleNormal="70" workbookViewId="0">
      <selection activeCell="A23" sqref="A2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67" t="s">
        <v>14</v>
      </c>
      <c r="H1" s="167"/>
      <c r="I1" s="167"/>
      <c r="J1" s="167"/>
      <c r="K1" s="167"/>
      <c r="L1" s="167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71" t="s">
        <v>15</v>
      </c>
      <c r="G5" s="172"/>
      <c r="H5" s="27" t="s">
        <v>28</v>
      </c>
      <c r="I5" s="8"/>
      <c r="K5" s="22" t="s">
        <v>16</v>
      </c>
      <c r="L5" s="83" t="s">
        <v>137</v>
      </c>
    </row>
    <row r="6" spans="1:12" ht="15.75" thickBot="1" x14ac:dyDescent="0.3"/>
    <row r="7" spans="1:12" ht="34.5" customHeight="1" thickBot="1" x14ac:dyDescent="0.3">
      <c r="A7" s="168" t="s">
        <v>1</v>
      </c>
      <c r="B7" s="174" t="s">
        <v>9</v>
      </c>
      <c r="C7" s="175"/>
      <c r="D7" s="174" t="s">
        <v>10</v>
      </c>
      <c r="E7" s="176"/>
      <c r="F7" s="176"/>
      <c r="G7" s="175"/>
      <c r="H7" s="174" t="s">
        <v>42</v>
      </c>
      <c r="I7" s="177"/>
      <c r="J7" s="177"/>
      <c r="K7" s="178"/>
      <c r="L7" s="168" t="s">
        <v>13</v>
      </c>
    </row>
    <row r="8" spans="1:12" ht="75.75" thickBot="1" x14ac:dyDescent="0.3">
      <c r="A8" s="173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169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5"/>
      <c r="K9" s="34"/>
      <c r="L9" s="32"/>
    </row>
    <row r="10" spans="1:12" s="91" customFormat="1" ht="15.75" thickBot="1" x14ac:dyDescent="0.3">
      <c r="A10" s="127">
        <v>1</v>
      </c>
      <c r="B10" s="50" t="s">
        <v>25</v>
      </c>
      <c r="C10" s="84">
        <v>491</v>
      </c>
      <c r="D10" s="85" t="s">
        <v>34</v>
      </c>
      <c r="E10" s="86"/>
      <c r="F10" s="87"/>
      <c r="G10" s="63"/>
      <c r="H10" s="77" t="s">
        <v>67</v>
      </c>
      <c r="I10" s="88" t="s">
        <v>37</v>
      </c>
      <c r="J10" s="89"/>
      <c r="K10" s="77"/>
      <c r="L10" s="90"/>
    </row>
    <row r="11" spans="1:12" s="91" customFormat="1" ht="30" x14ac:dyDescent="0.25">
      <c r="A11" s="127">
        <v>2</v>
      </c>
      <c r="B11" s="92" t="s">
        <v>57</v>
      </c>
      <c r="C11" s="93">
        <v>3</v>
      </c>
      <c r="D11" s="94" t="s">
        <v>34</v>
      </c>
      <c r="E11" s="95"/>
      <c r="F11" s="56"/>
      <c r="G11" s="96"/>
      <c r="H11" s="97" t="s">
        <v>70</v>
      </c>
      <c r="I11" s="82" t="s">
        <v>58</v>
      </c>
      <c r="J11" s="98"/>
      <c r="K11" s="99" t="s">
        <v>71</v>
      </c>
      <c r="L11" s="100"/>
    </row>
    <row r="12" spans="1:12" s="91" customFormat="1" ht="30" x14ac:dyDescent="0.25">
      <c r="A12" s="128">
        <v>3</v>
      </c>
      <c r="B12" s="92" t="s">
        <v>72</v>
      </c>
      <c r="C12" s="93">
        <v>6</v>
      </c>
      <c r="D12" s="94" t="s">
        <v>34</v>
      </c>
      <c r="E12" s="51"/>
      <c r="F12" s="56"/>
      <c r="G12" s="62"/>
      <c r="H12" s="68"/>
      <c r="I12" s="137" t="s">
        <v>38</v>
      </c>
      <c r="J12" s="62"/>
      <c r="K12" s="68"/>
      <c r="L12" s="100"/>
    </row>
    <row r="13" spans="1:12" s="91" customFormat="1" ht="30" x14ac:dyDescent="0.25">
      <c r="A13" s="129">
        <v>4</v>
      </c>
      <c r="B13" s="92" t="s">
        <v>127</v>
      </c>
      <c r="C13" s="93">
        <v>2</v>
      </c>
      <c r="D13" s="94" t="s">
        <v>34</v>
      </c>
      <c r="E13" s="51"/>
      <c r="F13" s="56"/>
      <c r="G13" s="62"/>
      <c r="H13" s="68"/>
      <c r="I13" s="137" t="s">
        <v>38</v>
      </c>
      <c r="J13" s="62"/>
      <c r="K13" s="68"/>
      <c r="L13" s="100"/>
    </row>
    <row r="14" spans="1:12" s="91" customFormat="1" ht="30" x14ac:dyDescent="0.25">
      <c r="A14" s="129">
        <v>5</v>
      </c>
      <c r="B14" s="92" t="s">
        <v>128</v>
      </c>
      <c r="C14" s="93">
        <v>4</v>
      </c>
      <c r="D14" s="94" t="s">
        <v>34</v>
      </c>
      <c r="E14" s="51"/>
      <c r="F14" s="56"/>
      <c r="G14" s="62"/>
      <c r="H14" s="68"/>
      <c r="I14" s="137" t="s">
        <v>38</v>
      </c>
      <c r="J14" s="62"/>
      <c r="K14" s="68"/>
      <c r="L14" s="100"/>
    </row>
    <row r="15" spans="1:12" s="91" customFormat="1" ht="30" x14ac:dyDescent="0.25">
      <c r="A15" s="129">
        <v>6</v>
      </c>
      <c r="B15" s="92" t="s">
        <v>101</v>
      </c>
      <c r="C15" s="62">
        <v>2</v>
      </c>
      <c r="D15" s="51" t="s">
        <v>34</v>
      </c>
      <c r="E15" s="95"/>
      <c r="F15" s="56"/>
      <c r="G15" s="96"/>
      <c r="H15" s="95"/>
      <c r="I15" s="142" t="s">
        <v>102</v>
      </c>
      <c r="J15" s="96"/>
      <c r="K15" s="95"/>
      <c r="L15" s="100"/>
    </row>
    <row r="16" spans="1:12" s="91" customFormat="1" ht="30.75" thickBot="1" x14ac:dyDescent="0.3">
      <c r="A16" s="128">
        <v>7</v>
      </c>
      <c r="B16" s="92" t="s">
        <v>31</v>
      </c>
      <c r="C16" s="62">
        <v>4</v>
      </c>
      <c r="D16" s="101" t="s">
        <v>35</v>
      </c>
      <c r="E16" s="95" t="s">
        <v>47</v>
      </c>
      <c r="F16" s="56"/>
      <c r="G16" s="62">
        <v>69</v>
      </c>
      <c r="H16" s="72" t="s">
        <v>48</v>
      </c>
      <c r="I16" s="81" t="s">
        <v>39</v>
      </c>
      <c r="J16" s="62">
        <v>65</v>
      </c>
      <c r="K16" s="72" t="s">
        <v>49</v>
      </c>
      <c r="L16" s="100"/>
    </row>
    <row r="17" spans="1:12" s="91" customFormat="1" ht="30" x14ac:dyDescent="0.25">
      <c r="A17" s="127">
        <v>8</v>
      </c>
      <c r="B17" s="92" t="s">
        <v>31</v>
      </c>
      <c r="C17" s="93">
        <v>6</v>
      </c>
      <c r="D17" s="101" t="s">
        <v>35</v>
      </c>
      <c r="E17" s="95" t="s">
        <v>47</v>
      </c>
      <c r="F17" s="56"/>
      <c r="G17" s="93">
        <v>44</v>
      </c>
      <c r="H17" s="151" t="s">
        <v>52</v>
      </c>
      <c r="I17" s="81" t="s">
        <v>53</v>
      </c>
      <c r="J17" s="147">
        <v>44</v>
      </c>
      <c r="K17" s="72" t="s">
        <v>54</v>
      </c>
      <c r="L17" s="100"/>
    </row>
    <row r="18" spans="1:12" s="91" customFormat="1" x14ac:dyDescent="0.25">
      <c r="A18" s="128">
        <v>9</v>
      </c>
      <c r="B18" s="81" t="s">
        <v>116</v>
      </c>
      <c r="C18" s="93">
        <v>1</v>
      </c>
      <c r="D18" s="153" t="s">
        <v>34</v>
      </c>
      <c r="E18" s="56"/>
      <c r="F18" s="56"/>
      <c r="G18" s="93"/>
      <c r="H18" s="132"/>
      <c r="I18" s="149" t="s">
        <v>117</v>
      </c>
      <c r="J18" s="93"/>
      <c r="K18" s="132"/>
      <c r="L18" s="100"/>
    </row>
    <row r="19" spans="1:12" s="91" customFormat="1" x14ac:dyDescent="0.25">
      <c r="A19" s="128">
        <v>10</v>
      </c>
      <c r="B19" s="81" t="s">
        <v>114</v>
      </c>
      <c r="C19" s="93">
        <v>1</v>
      </c>
      <c r="D19" s="153" t="s">
        <v>34</v>
      </c>
      <c r="E19" s="56"/>
      <c r="F19" s="56"/>
      <c r="G19" s="93"/>
      <c r="H19" s="132"/>
      <c r="I19" s="149" t="s">
        <v>115</v>
      </c>
      <c r="J19" s="93"/>
      <c r="K19" s="132"/>
      <c r="L19" s="100"/>
    </row>
    <row r="20" spans="1:12" s="91" customFormat="1" x14ac:dyDescent="0.25">
      <c r="A20" s="128">
        <v>11</v>
      </c>
      <c r="B20" s="81"/>
      <c r="C20" s="93">
        <v>2</v>
      </c>
      <c r="D20" s="153" t="s">
        <v>34</v>
      </c>
      <c r="E20" s="56"/>
      <c r="F20" s="56"/>
      <c r="G20" s="93"/>
      <c r="H20" s="132"/>
      <c r="I20" s="149" t="s">
        <v>123</v>
      </c>
      <c r="J20" s="93"/>
      <c r="K20" s="132"/>
      <c r="L20" s="100"/>
    </row>
    <row r="21" spans="1:12" s="91" customFormat="1" x14ac:dyDescent="0.25">
      <c r="A21" s="128">
        <v>12</v>
      </c>
      <c r="B21" s="81" t="s">
        <v>112</v>
      </c>
      <c r="C21" s="93">
        <v>2</v>
      </c>
      <c r="D21" s="153" t="s">
        <v>34</v>
      </c>
      <c r="E21" s="56"/>
      <c r="F21" s="56"/>
      <c r="G21" s="93"/>
      <c r="H21" s="132"/>
      <c r="I21" s="149" t="s">
        <v>113</v>
      </c>
      <c r="J21" s="93"/>
      <c r="K21" s="132"/>
      <c r="L21" s="100"/>
    </row>
    <row r="22" spans="1:12" s="91" customFormat="1" ht="15.75" thickBot="1" x14ac:dyDescent="0.3">
      <c r="A22" s="156">
        <v>13</v>
      </c>
      <c r="B22" s="155" t="s">
        <v>108</v>
      </c>
      <c r="C22" s="148">
        <v>1</v>
      </c>
      <c r="D22" s="154" t="s">
        <v>34</v>
      </c>
      <c r="E22" s="152"/>
      <c r="F22" s="152"/>
      <c r="G22" s="148"/>
      <c r="H22" s="146"/>
      <c r="I22" s="150" t="s">
        <v>109</v>
      </c>
      <c r="J22" s="148"/>
      <c r="K22" s="146"/>
      <c r="L22" s="134"/>
    </row>
    <row r="23" spans="1:12" s="1" customFormat="1" ht="15.75" thickBot="1" x14ac:dyDescent="0.3">
      <c r="A23" s="3" t="s">
        <v>3</v>
      </c>
      <c r="B23" s="45"/>
      <c r="C23" s="39">
        <f>SUM(C10:C17)</f>
        <v>518</v>
      </c>
      <c r="D23" s="49"/>
      <c r="E23" s="49"/>
      <c r="F23" s="57"/>
      <c r="G23" s="39">
        <f>SUM(G10:G17)</f>
        <v>113</v>
      </c>
      <c r="H23" s="69"/>
      <c r="I23" s="74"/>
      <c r="J23" s="39">
        <f>SUM(J10:J17)</f>
        <v>109</v>
      </c>
      <c r="K23" s="69"/>
      <c r="L23" s="38"/>
    </row>
    <row r="24" spans="1:12" ht="15.75" thickBot="1" x14ac:dyDescent="0.3">
      <c r="A24" s="30" t="s">
        <v>4</v>
      </c>
      <c r="B24" s="44"/>
      <c r="C24" s="40"/>
      <c r="D24" s="50"/>
      <c r="E24" s="50"/>
      <c r="F24" s="58"/>
      <c r="G24" s="63"/>
      <c r="H24" s="70"/>
      <c r="I24" s="79"/>
      <c r="J24" s="63"/>
      <c r="K24" s="77"/>
      <c r="L24" s="76"/>
    </row>
    <row r="25" spans="1:12" s="91" customFormat="1" ht="60.75" thickBot="1" x14ac:dyDescent="0.3">
      <c r="A25" s="127">
        <v>1</v>
      </c>
      <c r="B25" s="92" t="s">
        <v>133</v>
      </c>
      <c r="C25" s="159"/>
      <c r="D25" s="101" t="s">
        <v>65</v>
      </c>
      <c r="E25" s="95" t="s">
        <v>47</v>
      </c>
      <c r="F25" s="71"/>
      <c r="G25" s="141">
        <v>250</v>
      </c>
      <c r="H25" s="136" t="s">
        <v>134</v>
      </c>
      <c r="I25" s="160" t="s">
        <v>136</v>
      </c>
      <c r="J25" s="141">
        <v>250</v>
      </c>
      <c r="K25" s="95" t="s">
        <v>138</v>
      </c>
      <c r="L25" s="100"/>
    </row>
    <row r="26" spans="1:12" s="91" customFormat="1" ht="30.75" thickBot="1" x14ac:dyDescent="0.3">
      <c r="A26" s="127">
        <v>2</v>
      </c>
      <c r="B26" s="51" t="s">
        <v>74</v>
      </c>
      <c r="C26" s="93">
        <v>20.8</v>
      </c>
      <c r="D26" s="51" t="s">
        <v>65</v>
      </c>
      <c r="E26" s="95" t="s">
        <v>47</v>
      </c>
      <c r="F26" s="56"/>
      <c r="G26" s="62">
        <v>120</v>
      </c>
      <c r="H26" s="72" t="s">
        <v>135</v>
      </c>
      <c r="I26" s="82" t="s">
        <v>75</v>
      </c>
      <c r="J26" s="62">
        <v>119.99</v>
      </c>
      <c r="K26" s="73" t="s">
        <v>36</v>
      </c>
      <c r="L26" s="134"/>
    </row>
    <row r="27" spans="1:12" s="1" customFormat="1" ht="15.75" thickBot="1" x14ac:dyDescent="0.3">
      <c r="A27" s="5" t="s">
        <v>5</v>
      </c>
      <c r="B27" s="133"/>
      <c r="C27" s="41">
        <f>SUM(C25:C26)</f>
        <v>20.8</v>
      </c>
      <c r="D27" s="52"/>
      <c r="E27" s="52"/>
      <c r="F27" s="59"/>
      <c r="G27" s="64">
        <f>SUM(G25:G26)</f>
        <v>370</v>
      </c>
      <c r="H27" s="69"/>
      <c r="I27" s="74"/>
      <c r="J27" s="64">
        <f>SUM(J25:J26)</f>
        <v>369.99</v>
      </c>
      <c r="K27" s="69"/>
      <c r="L27" s="38"/>
    </row>
    <row r="28" spans="1:12" x14ac:dyDescent="0.25">
      <c r="A28" s="4" t="s">
        <v>6</v>
      </c>
      <c r="B28" s="47"/>
      <c r="C28" s="42"/>
      <c r="D28" s="53"/>
      <c r="E28" s="53"/>
      <c r="F28" s="60"/>
      <c r="G28" s="65"/>
      <c r="H28" s="71"/>
      <c r="I28" s="80"/>
      <c r="J28" s="65"/>
      <c r="K28" s="131"/>
      <c r="L28" s="31"/>
    </row>
    <row r="29" spans="1:12" ht="30" x14ac:dyDescent="0.25">
      <c r="A29" s="165">
        <v>1</v>
      </c>
      <c r="B29" s="161" t="s">
        <v>66</v>
      </c>
      <c r="C29" s="42">
        <v>0.4</v>
      </c>
      <c r="D29" s="163" t="s">
        <v>65</v>
      </c>
      <c r="E29" s="179" t="s">
        <v>47</v>
      </c>
      <c r="F29" s="60"/>
      <c r="G29" s="65">
        <v>17.5</v>
      </c>
      <c r="H29" s="136">
        <v>43930</v>
      </c>
      <c r="I29" s="121" t="s">
        <v>55</v>
      </c>
      <c r="J29" s="65">
        <v>17.5</v>
      </c>
      <c r="K29" s="138" t="s">
        <v>78</v>
      </c>
      <c r="L29" s="110"/>
    </row>
    <row r="30" spans="1:12" ht="30" x14ac:dyDescent="0.25">
      <c r="A30" s="166"/>
      <c r="B30" s="162"/>
      <c r="C30" s="42"/>
      <c r="D30" s="164"/>
      <c r="E30" s="180"/>
      <c r="F30" s="60"/>
      <c r="G30" s="65">
        <v>3.1</v>
      </c>
      <c r="H30" s="136">
        <v>43924</v>
      </c>
      <c r="I30" s="139" t="s">
        <v>79</v>
      </c>
      <c r="J30" s="65">
        <v>3.1</v>
      </c>
      <c r="K30" s="138" t="s">
        <v>78</v>
      </c>
      <c r="L30" s="110"/>
    </row>
    <row r="31" spans="1:12" s="111" customFormat="1" ht="30" x14ac:dyDescent="0.25">
      <c r="A31" s="144">
        <v>2</v>
      </c>
      <c r="B31" s="143" t="s">
        <v>125</v>
      </c>
      <c r="C31" s="42">
        <v>2</v>
      </c>
      <c r="D31" s="102" t="s">
        <v>106</v>
      </c>
      <c r="E31" s="145"/>
      <c r="F31" s="60"/>
      <c r="G31" s="65"/>
      <c r="H31" s="136" t="s">
        <v>132</v>
      </c>
      <c r="I31" s="121" t="s">
        <v>55</v>
      </c>
      <c r="J31" s="135"/>
      <c r="K31" s="138" t="s">
        <v>78</v>
      </c>
      <c r="L31" s="110"/>
    </row>
    <row r="32" spans="1:12" s="111" customFormat="1" ht="45" x14ac:dyDescent="0.25">
      <c r="A32" s="140">
        <v>3</v>
      </c>
      <c r="B32" s="104" t="s">
        <v>93</v>
      </c>
      <c r="C32" s="103">
        <v>2</v>
      </c>
      <c r="D32" s="102" t="s">
        <v>34</v>
      </c>
      <c r="E32" s="102"/>
      <c r="F32" s="104"/>
      <c r="G32" s="105"/>
      <c r="H32" s="106" t="s">
        <v>91</v>
      </c>
      <c r="I32" s="107" t="s">
        <v>94</v>
      </c>
      <c r="J32" s="108"/>
      <c r="K32" s="109" t="s">
        <v>92</v>
      </c>
      <c r="L32" s="110"/>
    </row>
    <row r="33" spans="1:12" s="111" customFormat="1" x14ac:dyDescent="0.25">
      <c r="A33" s="130">
        <v>4</v>
      </c>
      <c r="B33" s="104" t="s">
        <v>76</v>
      </c>
      <c r="C33" s="103">
        <v>1</v>
      </c>
      <c r="D33" s="102" t="s">
        <v>34</v>
      </c>
      <c r="E33" s="102"/>
      <c r="F33" s="104"/>
      <c r="G33" s="105"/>
      <c r="H33" s="114"/>
      <c r="I33" s="107" t="s">
        <v>77</v>
      </c>
      <c r="J33" s="105"/>
      <c r="K33" s="114"/>
      <c r="L33" s="110"/>
    </row>
    <row r="34" spans="1:12" s="111" customFormat="1" ht="75" x14ac:dyDescent="0.25">
      <c r="A34" s="140">
        <v>5</v>
      </c>
      <c r="B34" s="115" t="s">
        <v>30</v>
      </c>
      <c r="C34" s="103">
        <v>10</v>
      </c>
      <c r="D34" s="102" t="s">
        <v>34</v>
      </c>
      <c r="E34" s="116"/>
      <c r="F34" s="117" t="s">
        <v>29</v>
      </c>
      <c r="G34" s="118"/>
      <c r="H34" s="119" t="s">
        <v>68</v>
      </c>
      <c r="I34" s="113" t="s">
        <v>40</v>
      </c>
      <c r="J34" s="118">
        <v>52.4</v>
      </c>
      <c r="K34" s="120" t="s">
        <v>69</v>
      </c>
      <c r="L34" s="110"/>
    </row>
    <row r="35" spans="1:12" s="111" customFormat="1" x14ac:dyDescent="0.25">
      <c r="A35" s="130">
        <v>6</v>
      </c>
      <c r="B35" s="104" t="s">
        <v>107</v>
      </c>
      <c r="C35" s="105">
        <v>6</v>
      </c>
      <c r="D35" s="102" t="s">
        <v>34</v>
      </c>
      <c r="E35" s="102"/>
      <c r="F35" s="102"/>
      <c r="G35" s="105"/>
      <c r="H35" s="114"/>
      <c r="I35" s="121" t="s">
        <v>56</v>
      </c>
      <c r="J35" s="105"/>
      <c r="K35" s="114"/>
      <c r="L35" s="122"/>
    </row>
    <row r="36" spans="1:12" s="111" customFormat="1" x14ac:dyDescent="0.25">
      <c r="A36" s="157">
        <v>7</v>
      </c>
      <c r="B36" s="104" t="s">
        <v>124</v>
      </c>
      <c r="C36" s="103">
        <v>4</v>
      </c>
      <c r="D36" s="102" t="s">
        <v>34</v>
      </c>
      <c r="E36" s="102"/>
      <c r="F36" s="104"/>
      <c r="G36" s="105"/>
      <c r="H36" s="114"/>
      <c r="I36" s="121" t="s">
        <v>56</v>
      </c>
      <c r="J36" s="105"/>
      <c r="K36" s="114"/>
      <c r="L36" s="110"/>
    </row>
    <row r="37" spans="1:12" s="111" customFormat="1" x14ac:dyDescent="0.25">
      <c r="A37" s="130">
        <v>8</v>
      </c>
      <c r="B37" s="104" t="s">
        <v>26</v>
      </c>
      <c r="C37" s="103">
        <v>1</v>
      </c>
      <c r="D37" s="102" t="s">
        <v>34</v>
      </c>
      <c r="E37" s="102"/>
      <c r="F37" s="104"/>
      <c r="G37" s="105"/>
      <c r="H37" s="114" t="s">
        <v>33</v>
      </c>
      <c r="I37" s="113" t="s">
        <v>41</v>
      </c>
      <c r="J37" s="105"/>
      <c r="K37" s="114"/>
      <c r="L37" s="110"/>
    </row>
    <row r="38" spans="1:12" s="111" customFormat="1" ht="45" x14ac:dyDescent="0.25">
      <c r="A38" s="140">
        <v>9</v>
      </c>
      <c r="B38" s="104" t="s">
        <v>61</v>
      </c>
      <c r="C38" s="103">
        <v>3</v>
      </c>
      <c r="D38" s="102" t="s">
        <v>34</v>
      </c>
      <c r="E38" s="102"/>
      <c r="F38" s="104"/>
      <c r="G38" s="105"/>
      <c r="H38" s="114"/>
      <c r="I38" s="107" t="s">
        <v>62</v>
      </c>
      <c r="J38" s="105"/>
      <c r="K38" s="114"/>
      <c r="L38" s="110"/>
    </row>
    <row r="39" spans="1:12" s="111" customFormat="1" x14ac:dyDescent="0.25">
      <c r="A39" s="144">
        <v>10</v>
      </c>
      <c r="B39" s="104" t="s">
        <v>118</v>
      </c>
      <c r="C39" s="103">
        <v>1</v>
      </c>
      <c r="D39" s="102" t="s">
        <v>34</v>
      </c>
      <c r="E39" s="102"/>
      <c r="F39" s="104"/>
      <c r="G39" s="105"/>
      <c r="H39" s="114"/>
      <c r="I39" s="107" t="s">
        <v>119</v>
      </c>
      <c r="J39" s="105"/>
      <c r="K39" s="114"/>
      <c r="L39" s="110"/>
    </row>
    <row r="40" spans="1:12" s="111" customFormat="1" x14ac:dyDescent="0.25">
      <c r="A40" s="130">
        <v>11</v>
      </c>
      <c r="B40" s="104" t="s">
        <v>32</v>
      </c>
      <c r="C40" s="103">
        <v>3</v>
      </c>
      <c r="D40" s="102" t="s">
        <v>34</v>
      </c>
      <c r="E40" s="102"/>
      <c r="F40" s="104"/>
      <c r="G40" s="105"/>
      <c r="H40" s="112" t="s">
        <v>50</v>
      </c>
      <c r="I40" s="113" t="s">
        <v>45</v>
      </c>
      <c r="J40" s="105"/>
      <c r="K40" s="114"/>
      <c r="L40" s="110"/>
    </row>
    <row r="41" spans="1:12" s="111" customFormat="1" ht="45" x14ac:dyDescent="0.25">
      <c r="A41" s="144">
        <v>12</v>
      </c>
      <c r="B41" s="104" t="s">
        <v>27</v>
      </c>
      <c r="C41" s="103">
        <v>1</v>
      </c>
      <c r="D41" s="102" t="s">
        <v>34</v>
      </c>
      <c r="E41" s="102"/>
      <c r="F41" s="104"/>
      <c r="G41" s="105"/>
      <c r="H41" s="106" t="s">
        <v>121</v>
      </c>
      <c r="I41" s="107" t="s">
        <v>120</v>
      </c>
      <c r="J41" s="105"/>
      <c r="K41" s="109" t="s">
        <v>122</v>
      </c>
      <c r="L41" s="110"/>
    </row>
    <row r="42" spans="1:12" s="111" customFormat="1" ht="29.25" x14ac:dyDescent="0.25">
      <c r="A42" s="130">
        <v>13</v>
      </c>
      <c r="B42" s="104" t="s">
        <v>95</v>
      </c>
      <c r="C42" s="103">
        <v>6</v>
      </c>
      <c r="D42" s="102" t="s">
        <v>34</v>
      </c>
      <c r="E42" s="102"/>
      <c r="F42" s="104"/>
      <c r="G42" s="105"/>
      <c r="H42" s="114"/>
      <c r="I42" s="123" t="s">
        <v>96</v>
      </c>
      <c r="J42" s="105"/>
      <c r="K42" s="114"/>
      <c r="L42" s="110"/>
    </row>
    <row r="43" spans="1:12" s="111" customFormat="1" ht="29.25" x14ac:dyDescent="0.25">
      <c r="A43" s="140">
        <v>14</v>
      </c>
      <c r="B43" s="104" t="s">
        <v>95</v>
      </c>
      <c r="C43" s="103">
        <v>1</v>
      </c>
      <c r="D43" s="102" t="s">
        <v>34</v>
      </c>
      <c r="E43" s="102"/>
      <c r="F43" s="104"/>
      <c r="G43" s="105"/>
      <c r="H43" s="114"/>
      <c r="I43" s="123" t="s">
        <v>98</v>
      </c>
      <c r="J43" s="105"/>
      <c r="K43" s="114"/>
      <c r="L43" s="110"/>
    </row>
    <row r="44" spans="1:12" s="111" customFormat="1" ht="30" x14ac:dyDescent="0.25">
      <c r="A44" s="130">
        <v>15</v>
      </c>
      <c r="B44" s="104" t="s">
        <v>103</v>
      </c>
      <c r="C44" s="103">
        <v>2</v>
      </c>
      <c r="D44" s="102" t="s">
        <v>34</v>
      </c>
      <c r="E44" s="102"/>
      <c r="F44" s="104"/>
      <c r="G44" s="105"/>
      <c r="H44" s="114"/>
      <c r="I44" s="137" t="s">
        <v>38</v>
      </c>
      <c r="J44" s="105"/>
      <c r="K44" s="114"/>
      <c r="L44" s="110"/>
    </row>
    <row r="45" spans="1:12" s="111" customFormat="1" ht="30" x14ac:dyDescent="0.25">
      <c r="A45" s="140">
        <v>16</v>
      </c>
      <c r="B45" s="125" t="s">
        <v>126</v>
      </c>
      <c r="C45" s="103">
        <v>2</v>
      </c>
      <c r="D45" s="102" t="s">
        <v>34</v>
      </c>
      <c r="E45" s="102"/>
      <c r="F45" s="104"/>
      <c r="G45" s="105"/>
      <c r="H45" s="114"/>
      <c r="I45" s="107" t="s">
        <v>100</v>
      </c>
      <c r="J45" s="105"/>
      <c r="K45" s="114"/>
      <c r="L45" s="110"/>
    </row>
    <row r="46" spans="1:12" s="111" customFormat="1" x14ac:dyDescent="0.25">
      <c r="A46" s="130">
        <v>17</v>
      </c>
      <c r="B46" s="104" t="s">
        <v>44</v>
      </c>
      <c r="C46" s="103">
        <v>3</v>
      </c>
      <c r="D46" s="102" t="s">
        <v>34</v>
      </c>
      <c r="E46" s="102"/>
      <c r="F46" s="104"/>
      <c r="G46" s="105"/>
      <c r="H46" s="112" t="s">
        <v>104</v>
      </c>
      <c r="I46" s="107" t="s">
        <v>73</v>
      </c>
      <c r="J46" s="105"/>
      <c r="K46" s="114" t="s">
        <v>105</v>
      </c>
      <c r="L46" s="110"/>
    </row>
    <row r="47" spans="1:12" s="111" customFormat="1" x14ac:dyDescent="0.25">
      <c r="A47" s="130">
        <v>18</v>
      </c>
      <c r="B47" s="104" t="s">
        <v>97</v>
      </c>
      <c r="C47" s="103">
        <v>1</v>
      </c>
      <c r="D47" s="102" t="s">
        <v>34</v>
      </c>
      <c r="E47" s="102"/>
      <c r="F47" s="104"/>
      <c r="G47" s="105"/>
      <c r="H47" s="114"/>
      <c r="I47" s="107" t="s">
        <v>99</v>
      </c>
      <c r="J47" s="105"/>
      <c r="K47" s="114"/>
      <c r="L47" s="110"/>
    </row>
    <row r="48" spans="1:12" s="111" customFormat="1" x14ac:dyDescent="0.25">
      <c r="A48" s="140">
        <v>19</v>
      </c>
      <c r="B48" s="104" t="s">
        <v>59</v>
      </c>
      <c r="C48" s="103">
        <v>1</v>
      </c>
      <c r="D48" s="102" t="s">
        <v>34</v>
      </c>
      <c r="E48" s="102"/>
      <c r="F48" s="104"/>
      <c r="G48" s="105"/>
      <c r="H48" s="114"/>
      <c r="I48" s="124" t="s">
        <v>60</v>
      </c>
      <c r="J48" s="105"/>
      <c r="K48" s="114"/>
      <c r="L48" s="110"/>
    </row>
    <row r="49" spans="1:12" s="111" customFormat="1" ht="30" x14ac:dyDescent="0.25">
      <c r="A49" s="130">
        <v>20</v>
      </c>
      <c r="B49" s="102" t="s">
        <v>88</v>
      </c>
      <c r="C49" s="103">
        <v>0.46</v>
      </c>
      <c r="D49" s="102" t="s">
        <v>106</v>
      </c>
      <c r="E49" s="115" t="s">
        <v>90</v>
      </c>
      <c r="F49" s="104"/>
      <c r="G49" s="105"/>
      <c r="H49" s="114"/>
      <c r="I49" s="125" t="s">
        <v>89</v>
      </c>
      <c r="J49" s="105"/>
      <c r="K49" s="114"/>
      <c r="L49" s="110"/>
    </row>
    <row r="50" spans="1:12" s="111" customFormat="1" ht="30" x14ac:dyDescent="0.25">
      <c r="A50" s="158">
        <v>21</v>
      </c>
      <c r="B50" s="102" t="s">
        <v>83</v>
      </c>
      <c r="C50" s="103">
        <v>3</v>
      </c>
      <c r="D50" s="102" t="s">
        <v>35</v>
      </c>
      <c r="E50" s="102" t="s">
        <v>47</v>
      </c>
      <c r="F50" s="104"/>
      <c r="G50" s="62">
        <v>11.853999999999999</v>
      </c>
      <c r="H50" s="112" t="s">
        <v>80</v>
      </c>
      <c r="I50" s="125" t="s">
        <v>82</v>
      </c>
      <c r="J50" s="105">
        <v>11.353999999999999</v>
      </c>
      <c r="K50" s="112" t="s">
        <v>81</v>
      </c>
      <c r="L50" s="110"/>
    </row>
    <row r="51" spans="1:12" s="111" customFormat="1" x14ac:dyDescent="0.25">
      <c r="A51" s="130">
        <v>22</v>
      </c>
      <c r="B51" s="102" t="s">
        <v>84</v>
      </c>
      <c r="C51" s="103">
        <v>0.88</v>
      </c>
      <c r="D51" s="102" t="s">
        <v>35</v>
      </c>
      <c r="E51" s="102" t="s">
        <v>47</v>
      </c>
      <c r="F51" s="104"/>
      <c r="G51" s="62">
        <v>7.5</v>
      </c>
      <c r="H51" s="112" t="s">
        <v>51</v>
      </c>
      <c r="I51" s="125" t="s">
        <v>87</v>
      </c>
      <c r="J51" s="105">
        <v>4.1550000000000002</v>
      </c>
      <c r="K51" s="112" t="s">
        <v>85</v>
      </c>
      <c r="L51" s="110"/>
    </row>
    <row r="52" spans="1:12" s="111" customFormat="1" x14ac:dyDescent="0.25">
      <c r="A52" s="158">
        <v>23</v>
      </c>
      <c r="B52" s="104" t="s">
        <v>86</v>
      </c>
      <c r="C52" s="103">
        <v>0.49</v>
      </c>
      <c r="D52" s="102" t="s">
        <v>35</v>
      </c>
      <c r="E52" s="102" t="s">
        <v>47</v>
      </c>
      <c r="F52" s="104"/>
      <c r="G52" s="62">
        <v>6.5</v>
      </c>
      <c r="H52" s="112" t="s">
        <v>51</v>
      </c>
      <c r="I52" s="125" t="s">
        <v>87</v>
      </c>
      <c r="J52" s="105">
        <v>3.4060000000000001</v>
      </c>
      <c r="K52" s="112" t="s">
        <v>85</v>
      </c>
      <c r="L52" s="110"/>
    </row>
    <row r="53" spans="1:12" s="111" customFormat="1" x14ac:dyDescent="0.25">
      <c r="A53" s="130">
        <v>24</v>
      </c>
      <c r="B53" s="104" t="s">
        <v>129</v>
      </c>
      <c r="C53" s="103">
        <v>1.5</v>
      </c>
      <c r="D53" s="102" t="s">
        <v>34</v>
      </c>
      <c r="E53" s="115"/>
      <c r="F53" s="104"/>
      <c r="G53" s="62"/>
      <c r="H53" s="112" t="s">
        <v>131</v>
      </c>
      <c r="I53" s="125" t="s">
        <v>130</v>
      </c>
      <c r="J53" s="105"/>
      <c r="K53" s="112"/>
      <c r="L53" s="110"/>
    </row>
    <row r="54" spans="1:12" s="111" customFormat="1" ht="30" x14ac:dyDescent="0.25">
      <c r="A54" s="158">
        <v>25</v>
      </c>
      <c r="B54" s="104" t="s">
        <v>110</v>
      </c>
      <c r="C54" s="103">
        <v>6</v>
      </c>
      <c r="D54" s="102" t="s">
        <v>34</v>
      </c>
      <c r="E54" s="102"/>
      <c r="F54" s="104"/>
      <c r="G54" s="105"/>
      <c r="H54" s="114"/>
      <c r="I54" s="107" t="s">
        <v>111</v>
      </c>
      <c r="J54" s="105"/>
      <c r="K54" s="112"/>
      <c r="L54" s="110"/>
    </row>
    <row r="55" spans="1:12" s="111" customFormat="1" ht="15" customHeight="1" x14ac:dyDescent="0.25">
      <c r="A55" s="130">
        <v>26</v>
      </c>
      <c r="B55" s="104" t="s">
        <v>43</v>
      </c>
      <c r="C55" s="126">
        <v>1</v>
      </c>
      <c r="D55" s="102" t="s">
        <v>34</v>
      </c>
      <c r="E55" s="102"/>
      <c r="F55" s="104"/>
      <c r="G55" s="105"/>
      <c r="H55" s="112" t="s">
        <v>63</v>
      </c>
      <c r="I55" s="113" t="s">
        <v>46</v>
      </c>
      <c r="J55" s="105"/>
      <c r="K55" s="112" t="s">
        <v>64</v>
      </c>
      <c r="L55" s="110"/>
    </row>
    <row r="56" spans="1:12" s="1" customFormat="1" ht="15.75" thickBot="1" x14ac:dyDescent="0.3">
      <c r="A56" s="3" t="s">
        <v>7</v>
      </c>
      <c r="B56" s="46"/>
      <c r="C56" s="41">
        <f>SUM(C29:C55)</f>
        <v>63.730000000000004</v>
      </c>
      <c r="D56" s="36"/>
      <c r="E56" s="36"/>
      <c r="F56" s="59"/>
      <c r="G56" s="41">
        <f>SUM(G29:G55)</f>
        <v>46.454000000000001</v>
      </c>
      <c r="H56" s="37"/>
      <c r="I56" s="74"/>
      <c r="J56" s="41">
        <f>SUM(J29:J55)</f>
        <v>91.915000000000006</v>
      </c>
      <c r="K56" s="69"/>
      <c r="L56" s="38"/>
    </row>
    <row r="57" spans="1:12" s="1" customFormat="1" ht="15.75" thickBot="1" x14ac:dyDescent="0.3">
      <c r="A57" s="6" t="s">
        <v>8</v>
      </c>
      <c r="B57" s="26"/>
      <c r="C57" s="43">
        <f>C23+C27+C56</f>
        <v>602.53</v>
      </c>
      <c r="D57" s="13"/>
      <c r="E57" s="13"/>
      <c r="F57" s="61"/>
      <c r="G57" s="66">
        <f>G23+G27+G56</f>
        <v>529.45399999999995</v>
      </c>
      <c r="H57" s="29"/>
      <c r="I57" s="61"/>
      <c r="J57" s="66">
        <f>J23+J27+J56</f>
        <v>570.90499999999997</v>
      </c>
      <c r="K57" s="78"/>
      <c r="L57" s="38"/>
    </row>
  </sheetData>
  <mergeCells count="12">
    <mergeCell ref="B29:B30"/>
    <mergeCell ref="D29:D30"/>
    <mergeCell ref="A29:A30"/>
    <mergeCell ref="G1:L1"/>
    <mergeCell ref="L7:L8"/>
    <mergeCell ref="A3:L3"/>
    <mergeCell ref="F5:G5"/>
    <mergeCell ref="A7:A8"/>
    <mergeCell ref="B7:C7"/>
    <mergeCell ref="D7:G7"/>
    <mergeCell ref="H7:K7"/>
    <mergeCell ref="E29:E30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2021-10-20T12:11:39Z</cp:lastPrinted>
  <dcterms:created xsi:type="dcterms:W3CDTF">2016-06-27T12:38:06Z</dcterms:created>
  <dcterms:modified xsi:type="dcterms:W3CDTF">2021-10-20T12:12:09Z</dcterms:modified>
</cp:coreProperties>
</file>