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40" windowWidth="15480" windowHeight="11475"/>
  </bookViews>
  <sheets>
    <sheet name="Pril.2 - otchet" sheetId="1" r:id="rId1"/>
  </sheets>
  <calcPr calcId="145621"/>
</workbook>
</file>

<file path=xl/calcChain.xml><?xml version="1.0" encoding="utf-8"?>
<calcChain xmlns="http://schemas.openxmlformats.org/spreadsheetml/2006/main">
  <c r="J15" i="1" l="1"/>
  <c r="G15" i="1"/>
  <c r="J47" i="1"/>
  <c r="G47" i="1"/>
  <c r="C47" i="1" l="1"/>
  <c r="C15" i="1" l="1"/>
  <c r="G19" i="1" l="1"/>
  <c r="G48" i="1" s="1"/>
  <c r="J19" i="1"/>
  <c r="J48" i="1" s="1"/>
  <c r="C19" i="1"/>
  <c r="C48" i="1" l="1"/>
</calcChain>
</file>

<file path=xl/sharedStrings.xml><?xml version="1.0" encoding="utf-8"?>
<sst xmlns="http://schemas.openxmlformats.org/spreadsheetml/2006/main" count="164" uniqueCount="123">
  <si>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</si>
  <si>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</si>
  <si>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</si>
  <si>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</si>
  <si>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</si>
  <si>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</si>
  <si>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</si>
  <si>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</si>
  <si>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</si>
  <si>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</si>
  <si>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</si>
  <si>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</si>
  <si>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</si>
  <si>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</si>
  <si>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</si>
  <si>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</si>
  <si>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</si>
  <si>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</si>
  <si>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</si>
  <si>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</si>
  <si>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</si>
  <si>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</si>
  <si>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</si>
  <si>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</si>
  <si>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</si>
  <si>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</si>
  <si>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Наем софтуер</t>
  </si>
  <si>
    <t>Електро енергия</t>
  </si>
  <si>
    <t>Севлиевогаз-2000 АД</t>
  </si>
  <si>
    <t>-</t>
  </si>
  <si>
    <t>Извършване на невъоръжена денонощна охрана на сградите и имуществото, намиращо се в обекта на "Севлиевогаз-2000"АД на ул. Бор № 4</t>
  </si>
  <si>
    <t>неприложимо</t>
  </si>
  <si>
    <t>събиране на оферти</t>
  </si>
  <si>
    <t>Булгаргаз ЕАД, ЕИК 175203485</t>
  </si>
  <si>
    <t>Унисист инженеринг ООД, ЕИК 121224604</t>
  </si>
  <si>
    <t>Охрана и банков сервиз Севлиево ЕООД, ЕИК 107558418</t>
  </si>
  <si>
    <t>Билтроник ЕАД, ЕИК 130961251</t>
  </si>
  <si>
    <t>сключен договор</t>
  </si>
  <si>
    <t>Консултантски услуги</t>
  </si>
  <si>
    <t>Изипей АД, ЕИК 131344648</t>
  </si>
  <si>
    <t>чл. 20, ал.3 от ЗОП</t>
  </si>
  <si>
    <t>24.10.2017 г.</t>
  </si>
  <si>
    <t>ЕТ Интерфейс, ЕИК 817051854</t>
  </si>
  <si>
    <t>Доместикгаз ЕООД, ЕИК 123662681</t>
  </si>
  <si>
    <t xml:space="preserve">Доставка на автомобилно гориво за МПС на Севлиевогаз-2000 АД </t>
  </si>
  <si>
    <t>Панацея ООД, ЕИК 107018752</t>
  </si>
  <si>
    <t>ДДД услуги</t>
  </si>
  <si>
    <t>Делос 74 ЕООД, ЕИК 200466270</t>
  </si>
  <si>
    <t>подържане на компютърна мрежа</t>
  </si>
  <si>
    <t>Комуникационни и информационни системи ЕООД, ЕИК 107580980</t>
  </si>
  <si>
    <t>Обслужване на софтуер за отчитане на данни</t>
  </si>
  <si>
    <t>обява с оферта</t>
  </si>
  <si>
    <t>191-2014</t>
  </si>
  <si>
    <t>до 6 месеца</t>
  </si>
  <si>
    <t>Пламен Георгиев Хаджийски</t>
  </si>
  <si>
    <t>Черноморска газова компания ЕООД, ЕИК 125513232</t>
  </si>
  <si>
    <t xml:space="preserve"> до завършване на строителството</t>
  </si>
  <si>
    <t>21.01.2022 г.</t>
  </si>
  <si>
    <t>ЖСИ Съгласие АД, ЕИК 175247407</t>
  </si>
  <si>
    <t>застраховка Живот</t>
  </si>
  <si>
    <t>застраховка Каско на МПС</t>
  </si>
  <si>
    <t>застраховка Имущество</t>
  </si>
  <si>
    <t>ЗК Лев Инс АД, ЕИК 121130788</t>
  </si>
  <si>
    <t>Застраховка ГО МПС</t>
  </si>
  <si>
    <t>ЗД Евроинс АД, ЕИК 121265113</t>
  </si>
  <si>
    <t xml:space="preserve">чл. 20, ал.4 от ЗОП, във връзка чл.21, ал.6 </t>
  </si>
  <si>
    <t>RNA107063552-18122020-95/18.12.2020 г.</t>
  </si>
  <si>
    <t>18.12.2022 г.</t>
  </si>
  <si>
    <t>Съобщителни услуги</t>
  </si>
  <si>
    <t>БТК ЕАД, ЕИК 831642181</t>
  </si>
  <si>
    <t>Проверка на разходомери</t>
  </si>
  <si>
    <t>Овергаз сервиз АД, ЕИК 123068933</t>
  </si>
  <si>
    <t>Ремонт и резервни части автомобили</t>
  </si>
  <si>
    <t>Дисиком ООД, ЕИК 107014078</t>
  </si>
  <si>
    <t>Събиране на суми от клиенти</t>
  </si>
  <si>
    <t>Ипей АД, ЕИК 131409398</t>
  </si>
  <si>
    <t>ЕВН България Електроснабдяване, ЕИК 123526430</t>
  </si>
  <si>
    <t>3.12.2021 г.</t>
  </si>
  <si>
    <t>29.12.2021 г.</t>
  </si>
  <si>
    <t>28.12.2023 г.</t>
  </si>
  <si>
    <t>31.12.2022 г.</t>
  </si>
  <si>
    <t>01.01.2022 г.</t>
  </si>
  <si>
    <t>05.01.2022 г.</t>
  </si>
  <si>
    <t>04.01.2024 г.</t>
  </si>
  <si>
    <t>ЗЕАД Булстрад Виена иншурънс груп, ЕИК 000694286</t>
  </si>
  <si>
    <t>20.01.2024 г.</t>
  </si>
  <si>
    <t>СМР Изграждане на трасета на газоразпределителна мрежа и газопроводни отклонения на територията на община Севлиево</t>
  </si>
  <si>
    <t>08.09.2021 г.</t>
  </si>
  <si>
    <t>Екзекутивна документация</t>
  </si>
  <si>
    <t>дарение</t>
  </si>
  <si>
    <t>пряко възлагане</t>
  </si>
  <si>
    <t>30.03.2021 г.</t>
  </si>
  <si>
    <t>30.03.2022 г.</t>
  </si>
  <si>
    <t>II-во тримесечие 2022 г.</t>
  </si>
  <si>
    <t>ЕТ Балников, ЕИК 107039544</t>
  </si>
  <si>
    <t>Проектантска услуга</t>
  </si>
  <si>
    <t>ЕТ Интерстрой, ЕИК 817055030</t>
  </si>
  <si>
    <t>Почистващ модул</t>
  </si>
  <si>
    <t>Мастер метър ЕООД, ЕИК 201724600</t>
  </si>
  <si>
    <t>работно облекло</t>
  </si>
  <si>
    <t>Бултекс 99 ЕООД, ЕИК 115784032</t>
  </si>
  <si>
    <t>София консулт ССС ООД, ЕИК 202945643</t>
  </si>
  <si>
    <t>Разработка, внедряване и поддръжка на информационна система</t>
  </si>
  <si>
    <t>публично състезание</t>
  </si>
  <si>
    <t>чл. 18, ал.1, т.12 от ЗОП</t>
  </si>
  <si>
    <t>Техно Логика ЕАД, ЕИК 201593301</t>
  </si>
  <si>
    <t>сървър</t>
  </si>
  <si>
    <t>Застраховка ОГО</t>
  </si>
  <si>
    <t>Застраховка трудова злополука</t>
  </si>
  <si>
    <t>Застраховка Професионална отговорност в проектирането</t>
  </si>
  <si>
    <t>СКМ Икар</t>
  </si>
  <si>
    <t>02.10.2019 г.</t>
  </si>
  <si>
    <t>09.05.2008 г.</t>
  </si>
  <si>
    <t>17.05.2018 г.</t>
  </si>
  <si>
    <t>Строителен надзор сградни отклонения гр. Севлиево</t>
  </si>
  <si>
    <t>06.03.2023 г.</t>
  </si>
  <si>
    <t>пряко възлагане след прекратена обява</t>
  </si>
  <si>
    <t>03.07.2022 г.</t>
  </si>
  <si>
    <t>02.07.2023 г.</t>
  </si>
  <si>
    <t>20.04.2022 г.</t>
  </si>
  <si>
    <t>19.04.2023 г.</t>
  </si>
  <si>
    <t>22.05.2022 г.</t>
  </si>
  <si>
    <t>21.05.2023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</si>
</sst>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7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7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4" fontId="0" fillId="3" borderId="6" xfId="1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7" xfId="0" applyFont="1" applyFill="1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8" xfId="0" applyNumberFormat="1" applyFont="1" applyFill="1" applyBorder="1" applyAlignment="1">
      <alignment horizontal="center" vertical="center" wrapText="1"/>
    </xf>
    <xf numFmtId="4" fontId="0" fillId="3" borderId="9" xfId="1" applyNumberFormat="1" applyFont="1" applyFill="1" applyBorder="1"/>
    <xf numFmtId="4" fontId="2" fillId="0" borderId="10" xfId="0" applyNumberFormat="1" applyFont="1" applyBorder="1" applyAlignment="1" applyProtection="1">
      <alignment vertical="center" wrapText="1"/>
      <protection locked="0"/>
    </xf>
    <xf numFmtId="4" fontId="2" fillId="2" borderId="7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4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2" fillId="2" borderId="4" xfId="0" applyFont="1" applyFill="1" applyBorder="1" applyAlignment="1">
      <alignment horizontal="center" vertical="center"/>
    </xf>
    <xf numFmtId="164" fontId="0" fillId="3" borderId="4" xfId="1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 wrapText="1"/>
    </xf>
    <xf numFmtId="164" fontId="2" fillId="0" borderId="7" xfId="1" applyNumberFormat="1" applyFont="1" applyFill="1" applyBorder="1"/>
    <xf numFmtId="164" fontId="2" fillId="0" borderId="7" xfId="1" applyNumberFormat="1" applyFont="1" applyFill="1" applyBorder="1" applyAlignment="1">
      <alignment horizontal="center"/>
    </xf>
    <xf numFmtId="0" fontId="2" fillId="0" borderId="8" xfId="0" applyFont="1" applyBorder="1"/>
    <xf numFmtId="4" fontId="2" fillId="5" borderId="14" xfId="1" applyNumberFormat="1" applyFont="1" applyFill="1" applyBorder="1"/>
    <xf numFmtId="4" fontId="0" fillId="3" borderId="16" xfId="1" applyNumberFormat="1" applyFont="1" applyFill="1" applyBorder="1"/>
    <xf numFmtId="4" fontId="2" fillId="5" borderId="8" xfId="1" applyNumberFormat="1" applyFont="1" applyFill="1" applyBorder="1"/>
    <xf numFmtId="4" fontId="0" fillId="3" borderId="17" xfId="1" applyNumberFormat="1" applyFont="1" applyFill="1" applyBorder="1"/>
    <xf numFmtId="4" fontId="2" fillId="5" borderId="15" xfId="0" applyNumberFormat="1" applyFont="1" applyFill="1" applyBorder="1"/>
    <xf numFmtId="164" fontId="0" fillId="3" borderId="13" xfId="1" applyNumberFormat="1" applyFont="1" applyFill="1" applyBorder="1"/>
    <xf numFmtId="164" fontId="2" fillId="3" borderId="12" xfId="1" applyNumberFormat="1" applyFont="1" applyFill="1" applyBorder="1"/>
    <xf numFmtId="164" fontId="2" fillId="3" borderId="1" xfId="1" applyNumberFormat="1" applyFont="1" applyFill="1" applyBorder="1"/>
    <xf numFmtId="164" fontId="0" fillId="3" borderId="18" xfId="1" applyNumberFormat="1" applyFont="1" applyFill="1" applyBorder="1"/>
    <xf numFmtId="164" fontId="0" fillId="3" borderId="4" xfId="1" applyNumberFormat="1" applyFont="1" applyFill="1" applyBorder="1"/>
    <xf numFmtId="164" fontId="2" fillId="0" borderId="12" xfId="1" applyNumberFormat="1" applyFont="1" applyFill="1" applyBorder="1"/>
    <xf numFmtId="164" fontId="0" fillId="0" borderId="13" xfId="1" applyNumberFormat="1" applyFont="1" applyFill="1" applyBorder="1"/>
    <xf numFmtId="164" fontId="0" fillId="0" borderId="3" xfId="1" applyNumberFormat="1" applyFont="1" applyFill="1" applyBorder="1"/>
    <xf numFmtId="164" fontId="2" fillId="0" borderId="1" xfId="1" applyNumberFormat="1" applyFont="1" applyFill="1" applyBorder="1"/>
    <xf numFmtId="164" fontId="0" fillId="0" borderId="18" xfId="1" applyNumberFormat="1" applyFont="1" applyFill="1" applyBorder="1"/>
    <xf numFmtId="4" fontId="0" fillId="3" borderId="15" xfId="1" applyNumberFormat="1" applyFont="1" applyFill="1" applyBorder="1"/>
    <xf numFmtId="164" fontId="0" fillId="3" borderId="15" xfId="1" applyNumberFormat="1" applyFont="1" applyFill="1" applyBorder="1"/>
    <xf numFmtId="164" fontId="0" fillId="0" borderId="11" xfId="1" applyNumberFormat="1" applyFont="1" applyFill="1" applyBorder="1"/>
    <xf numFmtId="164" fontId="2" fillId="0" borderId="14" xfId="1" applyNumberFormat="1" applyFont="1" applyFill="1" applyBorder="1"/>
    <xf numFmtId="164" fontId="0" fillId="0" borderId="16" xfId="1" applyNumberFormat="1" applyFont="1" applyFill="1" applyBorder="1"/>
    <xf numFmtId="164" fontId="2" fillId="0" borderId="8" xfId="1" applyNumberFormat="1" applyFont="1" applyFill="1" applyBorder="1"/>
    <xf numFmtId="164" fontId="0" fillId="0" borderId="17" xfId="1" applyNumberFormat="1" applyFont="1" applyFill="1" applyBorder="1"/>
    <xf numFmtId="0" fontId="2" fillId="0" borderId="8" xfId="0" applyFont="1" applyFill="1" applyBorder="1"/>
    <xf numFmtId="4" fontId="0" fillId="0" borderId="3" xfId="1" applyNumberFormat="1" applyFont="1" applyFill="1" applyBorder="1"/>
    <xf numFmtId="4" fontId="0" fillId="0" borderId="13" xfId="1" applyNumberFormat="1" applyFont="1" applyFill="1" applyBorder="1"/>
    <xf numFmtId="4" fontId="2" fillId="5" borderId="1" xfId="1" applyNumberFormat="1" applyFont="1" applyFill="1" applyBorder="1"/>
    <xf numFmtId="4" fontId="0" fillId="0" borderId="18" xfId="1" applyNumberFormat="1" applyFont="1" applyFill="1" applyBorder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64" fontId="2" fillId="0" borderId="1" xfId="1" applyNumberFormat="1" applyFont="1" applyFill="1" applyBorder="1" applyAlignment="1">
      <alignment horizontal="center"/>
    </xf>
    <xf numFmtId="164" fontId="0" fillId="0" borderId="13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center"/>
    </xf>
    <xf numFmtId="14" fontId="0" fillId="0" borderId="3" xfId="1" applyNumberFormat="1" applyFont="1" applyFill="1" applyBorder="1" applyAlignment="1">
      <alignment horizontal="center"/>
    </xf>
    <xf numFmtId="164" fontId="0" fillId="0" borderId="3" xfId="1" applyNumberFormat="1" applyFont="1" applyFill="1" applyBorder="1" applyAlignment="1">
      <alignment horizontal="center" wrapText="1"/>
    </xf>
    <xf numFmtId="164" fontId="2" fillId="0" borderId="8" xfId="1" applyNumberFormat="1" applyFont="1" applyFill="1" applyBorder="1" applyAlignment="1">
      <alignment wrapText="1"/>
    </xf>
    <xf numFmtId="4" fontId="0" fillId="3" borderId="4" xfId="1" applyNumberFormat="1" applyFont="1" applyFill="1" applyBorder="1"/>
    <xf numFmtId="0" fontId="0" fillId="0" borderId="16" xfId="0" applyBorder="1"/>
    <xf numFmtId="164" fontId="0" fillId="0" borderId="2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5" fillId="0" borderId="16" xfId="1" applyNumberFormat="1" applyFont="1" applyFill="1" applyBorder="1" applyAlignment="1">
      <alignment wrapText="1"/>
    </xf>
    <xf numFmtId="164" fontId="5" fillId="0" borderId="17" xfId="1" applyNumberFormat="1" applyFont="1" applyFill="1" applyBorder="1" applyAlignment="1">
      <alignment wrapText="1"/>
    </xf>
    <xf numFmtId="164" fontId="1" fillId="0" borderId="11" xfId="1" applyNumberFormat="1" applyFont="1" applyFill="1" applyBorder="1" applyAlignment="1">
      <alignment wrapText="1"/>
    </xf>
    <xf numFmtId="0" fontId="2" fillId="4" borderId="10" xfId="0" quotePrefix="1" applyFont="1" applyFill="1" applyBorder="1" applyAlignment="1">
      <alignment horizontal="left" vertical="center" wrapText="1"/>
    </xf>
    <xf numFmtId="4" fontId="0" fillId="0" borderId="19" xfId="1" applyNumberFormat="1" applyFont="1" applyFill="1" applyBorder="1"/>
    <xf numFmtId="164" fontId="0" fillId="0" borderId="2" xfId="1" applyNumberFormat="1" applyFont="1" applyFill="1" applyBorder="1" applyAlignment="1">
      <alignment vertical="center"/>
    </xf>
    <xf numFmtId="164" fontId="0" fillId="0" borderId="2" xfId="1" applyNumberFormat="1" applyFont="1" applyFill="1" applyBorder="1"/>
    <xf numFmtId="164" fontId="0" fillId="0" borderId="19" xfId="1" applyNumberFormat="1" applyFont="1" applyFill="1" applyBorder="1"/>
    <xf numFmtId="164" fontId="5" fillId="0" borderId="19" xfId="1" applyNumberFormat="1" applyFont="1" applyFill="1" applyBorder="1" applyAlignment="1">
      <alignment wrapText="1"/>
    </xf>
    <xf numFmtId="4" fontId="0" fillId="0" borderId="2" xfId="1" applyNumberFormat="1" applyFont="1" applyFill="1" applyBorder="1"/>
    <xf numFmtId="0" fontId="0" fillId="0" borderId="16" xfId="0" applyFill="1" applyBorder="1"/>
    <xf numFmtId="0" fontId="0" fillId="0" borderId="0" xfId="0" applyFill="1"/>
    <xf numFmtId="164" fontId="0" fillId="0" borderId="3" xfId="1" applyNumberFormat="1" applyFont="1" applyFill="1" applyBorder="1" applyAlignment="1">
      <alignment wrapText="1"/>
    </xf>
    <xf numFmtId="4" fontId="0" fillId="0" borderId="11" xfId="1" applyNumberFormat="1" applyFont="1" applyFill="1" applyBorder="1"/>
    <xf numFmtId="164" fontId="0" fillId="0" borderId="3" xfId="1" applyNumberFormat="1" applyFont="1" applyFill="1" applyBorder="1" applyAlignment="1">
      <alignment horizontal="left" vertical="center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0" borderId="3" xfId="1" applyNumberFormat="1" applyFont="1" applyFill="1" applyBorder="1" applyAlignment="1">
      <alignment horizontal="right" vertical="center"/>
    </xf>
    <xf numFmtId="14" fontId="0" fillId="0" borderId="3" xfId="1" applyNumberFormat="1" applyFont="1" applyFill="1" applyBorder="1" applyAlignment="1">
      <alignment horizontal="center" vertical="center" wrapText="1"/>
    </xf>
    <xf numFmtId="14" fontId="0" fillId="0" borderId="3" xfId="1" applyNumberFormat="1" applyFont="1" applyFill="1" applyBorder="1" applyAlignment="1">
      <alignment horizontal="center" vertical="center"/>
    </xf>
    <xf numFmtId="0" fontId="0" fillId="0" borderId="11" xfId="0" applyFill="1" applyBorder="1"/>
    <xf numFmtId="164" fontId="0" fillId="0" borderId="3" xfId="1" applyNumberFormat="1" applyFont="1" applyFill="1" applyBorder="1" applyAlignment="1">
      <alignment vertical="center"/>
    </xf>
    <xf numFmtId="164" fontId="0" fillId="6" borderId="3" xfId="1" applyNumberFormat="1" applyFont="1" applyFill="1" applyBorder="1"/>
    <xf numFmtId="4" fontId="0" fillId="6" borderId="11" xfId="1" applyNumberFormat="1" applyFont="1" applyFill="1" applyBorder="1"/>
    <xf numFmtId="164" fontId="0" fillId="6" borderId="11" xfId="1" applyNumberFormat="1" applyFont="1" applyFill="1" applyBorder="1"/>
    <xf numFmtId="4" fontId="0" fillId="6" borderId="3" xfId="1" applyNumberFormat="1" applyFont="1" applyFill="1" applyBorder="1"/>
    <xf numFmtId="164" fontId="0" fillId="6" borderId="3" xfId="1" applyNumberFormat="1" applyFont="1" applyFill="1" applyBorder="1" applyAlignment="1">
      <alignment horizontal="center" wrapText="1"/>
    </xf>
    <xf numFmtId="164" fontId="1" fillId="6" borderId="11" xfId="1" applyNumberFormat="1" applyFont="1" applyFill="1" applyBorder="1" applyAlignment="1">
      <alignment wrapText="1"/>
    </xf>
    <xf numFmtId="4" fontId="0" fillId="6" borderId="3" xfId="0" applyNumberFormat="1" applyFill="1" applyBorder="1"/>
    <xf numFmtId="4" fontId="0" fillId="6" borderId="3" xfId="1" applyNumberFormat="1" applyFont="1" applyFill="1" applyBorder="1" applyAlignment="1">
      <alignment horizontal="center"/>
    </xf>
    <xf numFmtId="0" fontId="0" fillId="6" borderId="11" xfId="0" applyFill="1" applyBorder="1"/>
    <xf numFmtId="0" fontId="0" fillId="6" borderId="0" xfId="0" applyFill="1"/>
    <xf numFmtId="14" fontId="0" fillId="6" borderId="3" xfId="1" applyNumberFormat="1" applyFont="1" applyFill="1" applyBorder="1" applyAlignment="1">
      <alignment horizontal="center"/>
    </xf>
    <xf numFmtId="164" fontId="5" fillId="6" borderId="11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/>
    </xf>
    <xf numFmtId="164" fontId="0" fillId="6" borderId="3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 vertical="center" wrapText="1"/>
    </xf>
    <xf numFmtId="164" fontId="0" fillId="6" borderId="11" xfId="1" applyNumberFormat="1" applyFont="1" applyFill="1" applyBorder="1" applyAlignment="1">
      <alignment horizontal="center" vertical="center"/>
    </xf>
    <xf numFmtId="4" fontId="0" fillId="6" borderId="3" xfId="1" applyNumberFormat="1" applyFont="1" applyFill="1" applyBorder="1" applyAlignment="1">
      <alignment horizontal="center" vertical="center"/>
    </xf>
    <xf numFmtId="14" fontId="0" fillId="6" borderId="3" xfId="1" applyNumberFormat="1" applyFont="1" applyFill="1" applyBorder="1" applyAlignment="1">
      <alignment horizontal="center" vertical="center" wrapText="1"/>
    </xf>
    <xf numFmtId="14" fontId="0" fillId="6" borderId="3" xfId="1" applyNumberFormat="1" applyFont="1" applyFill="1" applyBorder="1" applyAlignment="1">
      <alignment horizontal="center" vertical="center"/>
    </xf>
    <xf numFmtId="164" fontId="1" fillId="6" borderId="3" xfId="1" applyNumberFormat="1" applyFont="1" applyFill="1" applyBorder="1" applyAlignment="1">
      <alignment wrapText="1"/>
    </xf>
    <xf numFmtId="0" fontId="0" fillId="6" borderId="3" xfId="0" applyFill="1" applyBorder="1"/>
    <xf numFmtId="49" fontId="6" fillId="6" borderId="11" xfId="0" applyNumberFormat="1" applyFont="1" applyFill="1" applyBorder="1" applyAlignment="1">
      <alignment wrapText="1"/>
    </xf>
    <xf numFmtId="49" fontId="6" fillId="6" borderId="11" xfId="2" applyNumberFormat="1" applyFont="1" applyFill="1" applyBorder="1"/>
    <xf numFmtId="164" fontId="0" fillId="6" borderId="11" xfId="1" applyNumberFormat="1" applyFont="1" applyFill="1" applyBorder="1" applyAlignment="1">
      <alignment wrapText="1"/>
    </xf>
    <xf numFmtId="0" fontId="2" fillId="0" borderId="1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164" fontId="0" fillId="0" borderId="20" xfId="1" applyNumberFormat="1" applyFont="1" applyFill="1" applyBorder="1" applyAlignment="1">
      <alignment horizontal="center"/>
    </xf>
    <xf numFmtId="0" fontId="2" fillId="0" borderId="26" xfId="0" applyFont="1" applyBorder="1" applyAlignment="1">
      <alignment horizontal="center"/>
    </xf>
    <xf numFmtId="164" fontId="2" fillId="0" borderId="4" xfId="1" applyNumberFormat="1" applyFont="1" applyFill="1" applyBorder="1"/>
    <xf numFmtId="4" fontId="0" fillId="0" borderId="25" xfId="1" applyNumberFormat="1" applyFont="1" applyFill="1" applyBorder="1"/>
    <xf numFmtId="164" fontId="0" fillId="0" borderId="25" xfId="1" applyNumberFormat="1" applyFont="1" applyFill="1" applyBorder="1"/>
    <xf numFmtId="14" fontId="0" fillId="0" borderId="25" xfId="1" applyNumberFormat="1" applyFont="1" applyFill="1" applyBorder="1" applyAlignment="1">
      <alignment horizontal="center"/>
    </xf>
    <xf numFmtId="0" fontId="0" fillId="0" borderId="27" xfId="0" applyFill="1" applyBorder="1"/>
    <xf numFmtId="164" fontId="0" fillId="0" borderId="25" xfId="1" applyNumberFormat="1" applyFont="1" applyFill="1" applyBorder="1" applyAlignment="1">
      <alignment wrapText="1"/>
    </xf>
    <xf numFmtId="4" fontId="0" fillId="0" borderId="28" xfId="1" applyNumberFormat="1" applyFont="1" applyFill="1" applyBorder="1"/>
    <xf numFmtId="164" fontId="0" fillId="0" borderId="29" xfId="1" applyNumberFormat="1" applyFont="1" applyFill="1" applyBorder="1" applyAlignment="1">
      <alignment vertical="center"/>
    </xf>
    <xf numFmtId="0" fontId="0" fillId="0" borderId="25" xfId="0" applyFill="1" applyBorder="1"/>
    <xf numFmtId="14" fontId="0" fillId="0" borderId="18" xfId="1" applyNumberFormat="1" applyFont="1" applyFill="1" applyBorder="1" applyAlignment="1">
      <alignment horizontal="center"/>
    </xf>
    <xf numFmtId="4" fontId="0" fillId="0" borderId="3" xfId="0" applyNumberFormat="1" applyFill="1" applyBorder="1"/>
    <xf numFmtId="164" fontId="0" fillId="0" borderId="18" xfId="1" applyNumberFormat="1" applyFont="1" applyFill="1" applyBorder="1" applyAlignment="1">
      <alignment horizontal="center" wrapText="1"/>
    </xf>
    <xf numFmtId="164" fontId="0" fillId="3" borderId="18" xfId="1" applyNumberFormat="1" applyFont="1" applyFill="1" applyBorder="1" applyAlignment="1">
      <alignment horizontal="left" wrapText="1"/>
    </xf>
    <xf numFmtId="0" fontId="2" fillId="6" borderId="11" xfId="0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4" fontId="0" fillId="0" borderId="18" xfId="1" applyNumberFormat="1" applyFont="1" applyFill="1" applyBorder="1" applyAlignment="1">
      <alignment horizontal="right"/>
    </xf>
    <xf numFmtId="164" fontId="1" fillId="0" borderId="18" xfId="1" applyNumberFormat="1" applyFont="1" applyFill="1" applyBorder="1" applyAlignment="1">
      <alignment horizontal="left" wrapText="1"/>
    </xf>
    <xf numFmtId="0" fontId="2" fillId="0" borderId="2" xfId="0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wrapText="1"/>
    </xf>
    <xf numFmtId="4" fontId="0" fillId="0" borderId="30" xfId="1" applyNumberFormat="1" applyFont="1" applyFill="1" applyBorder="1"/>
    <xf numFmtId="14" fontId="0" fillId="0" borderId="17" xfId="1" applyNumberFormat="1" applyFont="1" applyFill="1" applyBorder="1" applyAlignment="1">
      <alignment horizontal="center"/>
    </xf>
    <xf numFmtId="0" fontId="0" fillId="0" borderId="17" xfId="0" applyFill="1" applyBorder="1"/>
    <xf numFmtId="164" fontId="0" fillId="6" borderId="31" xfId="1" applyNumberFormat="1" applyFont="1" applyFill="1" applyBorder="1"/>
    <xf numFmtId="164" fontId="0" fillId="0" borderId="10" xfId="1" applyNumberFormat="1" applyFont="1" applyFill="1" applyBorder="1" applyAlignment="1">
      <alignment horizontal="center" vertical="center"/>
    </xf>
    <xf numFmtId="0" fontId="2" fillId="6" borderId="10" xfId="0" applyFont="1" applyFill="1" applyBorder="1" applyAlignment="1">
      <alignment horizontal="center"/>
    </xf>
    <xf numFmtId="164" fontId="0" fillId="6" borderId="10" xfId="1" applyNumberFormat="1" applyFont="1" applyFill="1" applyBorder="1"/>
    <xf numFmtId="4" fontId="5" fillId="6" borderId="10" xfId="1" applyNumberFormat="1" applyFont="1" applyFill="1" applyBorder="1"/>
    <xf numFmtId="4" fontId="0" fillId="6" borderId="10" xfId="1" applyNumberFormat="1" applyFont="1" applyFill="1" applyBorder="1"/>
    <xf numFmtId="14" fontId="0" fillId="6" borderId="10" xfId="1" applyNumberFormat="1" applyFont="1" applyFill="1" applyBorder="1" applyAlignment="1">
      <alignment horizontal="center"/>
    </xf>
    <xf numFmtId="164" fontId="0" fillId="6" borderId="10" xfId="1" applyNumberFormat="1" applyFont="1" applyFill="1" applyBorder="1" applyAlignment="1">
      <alignment wrapText="1"/>
    </xf>
    <xf numFmtId="0" fontId="0" fillId="6" borderId="10" xfId="0" applyFill="1" applyBorder="1"/>
    <xf numFmtId="0" fontId="2" fillId="0" borderId="0" xfId="0" applyFont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</cellXfs>
  <cellStyles count="3">
    <cellStyle name="Запетая" xfId="1" builtinId="3"/>
    <cellStyle name="Нормален" xfId="0" builtinId="0"/>
    <cellStyle name="Нормален_Pril.2 - otchet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tabSelected="1" topLeftCell="A25" zoomScale="70" zoomScaleNormal="70" workbookViewId="0">
      <selection activeCell="E29" sqref="E29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19" customWidth="1"/>
    <col min="4" max="4" width="19.5703125" customWidth="1"/>
    <col min="5" max="5" width="21.7109375" customWidth="1"/>
    <col min="6" max="6" width="17" customWidth="1"/>
    <col min="7" max="7" width="16.85546875" style="19" customWidth="1"/>
    <col min="8" max="8" width="19.5703125" style="28" customWidth="1"/>
    <col min="9" max="9" width="30.5703125" customWidth="1"/>
    <col min="10" max="10" width="14.85546875" style="1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14"/>
      <c r="C1" s="15"/>
      <c r="D1" s="14"/>
      <c r="E1" s="16"/>
      <c r="F1" s="16"/>
      <c r="G1" s="158" t="s">
        <v>14</v>
      </c>
      <c r="H1" s="158"/>
      <c r="I1" s="158"/>
      <c r="J1" s="158"/>
      <c r="K1" s="158"/>
      <c r="L1" s="158"/>
    </row>
    <row r="2" spans="1:12" x14ac:dyDescent="0.25">
      <c r="A2" s="1"/>
      <c r="B2" s="7"/>
      <c r="C2" s="17"/>
      <c r="D2" s="7"/>
      <c r="E2" s="7"/>
      <c r="F2" s="7"/>
      <c r="G2" s="17"/>
      <c r="H2" s="2"/>
      <c r="I2" s="7"/>
      <c r="J2" s="17"/>
      <c r="K2" s="2"/>
      <c r="L2" s="2"/>
    </row>
    <row r="3" spans="1:12" ht="18.75" x14ac:dyDescent="0.3">
      <c r="A3" s="161" t="s">
        <v>0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</row>
    <row r="4" spans="1:12" x14ac:dyDescent="0.25">
      <c r="A4" s="2"/>
      <c r="B4" s="2"/>
      <c r="C4" s="18"/>
      <c r="D4" s="2"/>
      <c r="E4" s="2"/>
      <c r="F4" s="2"/>
      <c r="G4" s="18"/>
      <c r="H4" s="2"/>
      <c r="I4" s="2"/>
      <c r="J4" s="18"/>
      <c r="K4" s="2"/>
      <c r="L4" s="1"/>
    </row>
    <row r="5" spans="1:12" ht="30" x14ac:dyDescent="0.25">
      <c r="B5" s="8"/>
      <c r="C5" s="24"/>
      <c r="D5" s="12"/>
      <c r="E5" s="8"/>
      <c r="F5" s="162" t="s">
        <v>15</v>
      </c>
      <c r="G5" s="163"/>
      <c r="H5" s="27" t="s">
        <v>28</v>
      </c>
      <c r="I5" s="8"/>
      <c r="K5" s="22" t="s">
        <v>16</v>
      </c>
      <c r="L5" s="80" t="s">
        <v>93</v>
      </c>
    </row>
    <row r="6" spans="1:12" ht="15.75" thickBot="1" x14ac:dyDescent="0.3"/>
    <row r="7" spans="1:12" ht="34.5" customHeight="1" thickBot="1" x14ac:dyDescent="0.3">
      <c r="A7" s="159" t="s">
        <v>1</v>
      </c>
      <c r="B7" s="165" t="s">
        <v>9</v>
      </c>
      <c r="C7" s="166"/>
      <c r="D7" s="165" t="s">
        <v>10</v>
      </c>
      <c r="E7" s="167"/>
      <c r="F7" s="167"/>
      <c r="G7" s="166"/>
      <c r="H7" s="165" t="s">
        <v>37</v>
      </c>
      <c r="I7" s="168"/>
      <c r="J7" s="168"/>
      <c r="K7" s="169"/>
      <c r="L7" s="159" t="s">
        <v>13</v>
      </c>
    </row>
    <row r="8" spans="1:12" ht="75.75" thickBot="1" x14ac:dyDescent="0.3">
      <c r="A8" s="164"/>
      <c r="B8" s="9" t="s">
        <v>24</v>
      </c>
      <c r="C8" s="25" t="s">
        <v>21</v>
      </c>
      <c r="D8" s="9" t="s">
        <v>17</v>
      </c>
      <c r="E8" s="11" t="s">
        <v>18</v>
      </c>
      <c r="F8" s="35" t="s">
        <v>11</v>
      </c>
      <c r="G8" s="20" t="s">
        <v>22</v>
      </c>
      <c r="H8" s="66" t="s">
        <v>19</v>
      </c>
      <c r="I8" s="35" t="s">
        <v>20</v>
      </c>
      <c r="J8" s="23" t="s">
        <v>23</v>
      </c>
      <c r="K8" s="33" t="s">
        <v>12</v>
      </c>
      <c r="L8" s="160"/>
    </row>
    <row r="9" spans="1:12" ht="15.75" thickBot="1" x14ac:dyDescent="0.3">
      <c r="A9" s="5" t="s">
        <v>2</v>
      </c>
      <c r="B9" s="10"/>
      <c r="C9" s="21"/>
      <c r="D9" s="48"/>
      <c r="E9" s="48"/>
      <c r="F9" s="55"/>
      <c r="G9" s="54"/>
      <c r="H9" s="34"/>
      <c r="I9" s="55"/>
      <c r="J9" s="73"/>
      <c r="K9" s="34"/>
      <c r="L9" s="32"/>
    </row>
    <row r="10" spans="1:12" s="88" customFormat="1" x14ac:dyDescent="0.25">
      <c r="A10" s="122">
        <v>1</v>
      </c>
      <c r="B10" s="50" t="s">
        <v>25</v>
      </c>
      <c r="C10" s="81">
        <v>2259</v>
      </c>
      <c r="D10" s="82" t="s">
        <v>31</v>
      </c>
      <c r="E10" s="83"/>
      <c r="F10" s="84"/>
      <c r="G10" s="63"/>
      <c r="H10" s="75" t="s">
        <v>52</v>
      </c>
      <c r="I10" s="85" t="s">
        <v>33</v>
      </c>
      <c r="J10" s="86"/>
      <c r="K10" s="75"/>
      <c r="L10" s="87"/>
    </row>
    <row r="11" spans="1:12" s="88" customFormat="1" ht="30" x14ac:dyDescent="0.25">
      <c r="A11" s="123">
        <v>2</v>
      </c>
      <c r="B11" s="89" t="s">
        <v>44</v>
      </c>
      <c r="C11" s="90">
        <v>4</v>
      </c>
      <c r="D11" s="91" t="s">
        <v>31</v>
      </c>
      <c r="E11" s="92"/>
      <c r="F11" s="56"/>
      <c r="G11" s="93"/>
      <c r="H11" s="94"/>
      <c r="I11" s="79" t="s">
        <v>45</v>
      </c>
      <c r="J11" s="137"/>
      <c r="K11" s="95"/>
      <c r="L11" s="96"/>
    </row>
    <row r="12" spans="1:12" s="88" customFormat="1" ht="30" x14ac:dyDescent="0.25">
      <c r="A12" s="144">
        <v>3</v>
      </c>
      <c r="B12" s="145" t="s">
        <v>97</v>
      </c>
      <c r="C12" s="146">
        <v>4</v>
      </c>
      <c r="D12" s="97" t="s">
        <v>31</v>
      </c>
      <c r="E12" s="53"/>
      <c r="F12" s="53"/>
      <c r="G12" s="65"/>
      <c r="H12" s="147"/>
      <c r="I12" s="89" t="s">
        <v>43</v>
      </c>
      <c r="J12" s="65"/>
      <c r="K12" s="136"/>
      <c r="L12" s="148"/>
    </row>
    <row r="13" spans="1:12" s="88" customFormat="1" ht="30.75" thickBot="1" x14ac:dyDescent="0.3">
      <c r="A13" s="144">
        <v>4</v>
      </c>
      <c r="B13" s="145" t="s">
        <v>99</v>
      </c>
      <c r="C13" s="146">
        <v>1</v>
      </c>
      <c r="D13" s="97" t="s">
        <v>31</v>
      </c>
      <c r="E13" s="53"/>
      <c r="F13" s="53"/>
      <c r="G13" s="65"/>
      <c r="H13" s="147"/>
      <c r="I13" s="145" t="s">
        <v>100</v>
      </c>
      <c r="J13" s="65"/>
      <c r="K13" s="136"/>
      <c r="L13" s="148"/>
    </row>
    <row r="14" spans="1:12" s="88" customFormat="1" ht="30.75" thickBot="1" x14ac:dyDescent="0.3">
      <c r="A14" s="122">
        <v>5</v>
      </c>
      <c r="B14" s="132" t="s">
        <v>106</v>
      </c>
      <c r="C14" s="133">
        <v>2</v>
      </c>
      <c r="D14" s="134" t="s">
        <v>31</v>
      </c>
      <c r="E14" s="129"/>
      <c r="F14" s="129"/>
      <c r="G14" s="128"/>
      <c r="H14" s="130"/>
      <c r="I14" s="103" t="s">
        <v>105</v>
      </c>
      <c r="J14" s="128"/>
      <c r="K14" s="130"/>
      <c r="L14" s="135"/>
    </row>
    <row r="15" spans="1:12" s="1" customFormat="1" ht="15.75" thickBot="1" x14ac:dyDescent="0.3">
      <c r="A15" s="3" t="s">
        <v>3</v>
      </c>
      <c r="B15" s="45"/>
      <c r="C15" s="39">
        <f>SUM(C10:C14)</f>
        <v>2270</v>
      </c>
      <c r="D15" s="49"/>
      <c r="E15" s="49"/>
      <c r="F15" s="57"/>
      <c r="G15" s="39">
        <f>SUM(G10:G14)</f>
        <v>0</v>
      </c>
      <c r="H15" s="67"/>
      <c r="I15" s="72"/>
      <c r="J15" s="39">
        <f>SUM(J10:J14)</f>
        <v>0</v>
      </c>
      <c r="K15" s="67"/>
      <c r="L15" s="38"/>
    </row>
    <row r="16" spans="1:12" ht="15.75" thickBot="1" x14ac:dyDescent="0.3">
      <c r="A16" s="30" t="s">
        <v>4</v>
      </c>
      <c r="B16" s="44"/>
      <c r="C16" s="40"/>
      <c r="D16" s="50"/>
      <c r="E16" s="50"/>
      <c r="F16" s="58"/>
      <c r="G16" s="63"/>
      <c r="H16" s="68"/>
      <c r="I16" s="77"/>
      <c r="J16" s="63"/>
      <c r="K16" s="75"/>
      <c r="L16" s="74"/>
    </row>
    <row r="17" spans="1:12" s="88" customFormat="1" ht="60.75" thickBot="1" x14ac:dyDescent="0.3">
      <c r="A17" s="122">
        <v>1</v>
      </c>
      <c r="B17" s="89" t="s">
        <v>86</v>
      </c>
      <c r="C17" s="142">
        <v>27</v>
      </c>
      <c r="D17" s="97" t="s">
        <v>51</v>
      </c>
      <c r="E17" s="92" t="s">
        <v>40</v>
      </c>
      <c r="F17" s="69"/>
      <c r="G17" s="142">
        <v>250</v>
      </c>
      <c r="H17" s="136" t="s">
        <v>87</v>
      </c>
      <c r="I17" s="143" t="s">
        <v>55</v>
      </c>
      <c r="J17" s="142">
        <v>250</v>
      </c>
      <c r="K17" s="92" t="s">
        <v>53</v>
      </c>
      <c r="L17" s="96"/>
    </row>
    <row r="18" spans="1:12" s="88" customFormat="1" ht="15.75" thickBot="1" x14ac:dyDescent="0.3">
      <c r="A18" s="122">
        <v>2</v>
      </c>
      <c r="B18" s="51"/>
      <c r="C18" s="90"/>
      <c r="D18" s="51"/>
      <c r="E18" s="92"/>
      <c r="F18" s="56"/>
      <c r="G18" s="62"/>
      <c r="H18" s="70"/>
      <c r="I18" s="79"/>
      <c r="J18" s="62"/>
      <c r="K18" s="71"/>
      <c r="L18" s="131"/>
    </row>
    <row r="19" spans="1:12" s="1" customFormat="1" ht="15.75" thickBot="1" x14ac:dyDescent="0.3">
      <c r="A19" s="5" t="s">
        <v>5</v>
      </c>
      <c r="B19" s="127"/>
      <c r="C19" s="41">
        <f>SUM(C17:C18)</f>
        <v>27</v>
      </c>
      <c r="D19" s="52"/>
      <c r="E19" s="52"/>
      <c r="F19" s="59"/>
      <c r="G19" s="64">
        <f>SUM(G17:G18)</f>
        <v>250</v>
      </c>
      <c r="H19" s="67"/>
      <c r="I19" s="72"/>
      <c r="J19" s="64">
        <f>SUM(J17:J18)</f>
        <v>250</v>
      </c>
      <c r="K19" s="67"/>
      <c r="L19" s="38"/>
    </row>
    <row r="20" spans="1:12" x14ac:dyDescent="0.25">
      <c r="A20" s="4" t="s">
        <v>6</v>
      </c>
      <c r="B20" s="47"/>
      <c r="C20" s="42"/>
      <c r="D20" s="53"/>
      <c r="E20" s="53"/>
      <c r="F20" s="60"/>
      <c r="G20" s="65"/>
      <c r="H20" s="69"/>
      <c r="I20" s="78"/>
      <c r="J20" s="65"/>
      <c r="K20" s="125"/>
      <c r="L20" s="31"/>
    </row>
    <row r="21" spans="1:12" s="107" customFormat="1" ht="30" x14ac:dyDescent="0.25">
      <c r="A21" s="124">
        <v>1</v>
      </c>
      <c r="B21" s="139" t="s">
        <v>114</v>
      </c>
      <c r="C21" s="42">
        <v>3</v>
      </c>
      <c r="D21" s="149" t="s">
        <v>31</v>
      </c>
      <c r="E21" s="150"/>
      <c r="F21" s="60"/>
      <c r="G21" s="65"/>
      <c r="H21" s="136"/>
      <c r="I21" s="117" t="s">
        <v>96</v>
      </c>
      <c r="J21" s="65"/>
      <c r="K21" s="138" t="s">
        <v>56</v>
      </c>
      <c r="L21" s="106"/>
    </row>
    <row r="22" spans="1:12" s="107" customFormat="1" ht="45" x14ac:dyDescent="0.25">
      <c r="A22" s="124">
        <v>2</v>
      </c>
      <c r="B22" s="100" t="s">
        <v>68</v>
      </c>
      <c r="C22" s="99">
        <v>2</v>
      </c>
      <c r="D22" s="98" t="s">
        <v>31</v>
      </c>
      <c r="E22" s="98"/>
      <c r="F22" s="100"/>
      <c r="G22" s="101"/>
      <c r="H22" s="102" t="s">
        <v>66</v>
      </c>
      <c r="I22" s="103" t="s">
        <v>69</v>
      </c>
      <c r="J22" s="104"/>
      <c r="K22" s="105" t="s">
        <v>67</v>
      </c>
      <c r="L22" s="106"/>
    </row>
    <row r="23" spans="1:12" s="107" customFormat="1" ht="45" x14ac:dyDescent="0.25">
      <c r="A23" s="124">
        <v>3</v>
      </c>
      <c r="B23" s="139" t="s">
        <v>102</v>
      </c>
      <c r="C23" s="99">
        <v>105.6</v>
      </c>
      <c r="D23" s="51" t="s">
        <v>103</v>
      </c>
      <c r="E23" s="92" t="s">
        <v>104</v>
      </c>
      <c r="F23" s="100"/>
      <c r="G23" s="101">
        <v>135</v>
      </c>
      <c r="H23" s="136">
        <v>44356</v>
      </c>
      <c r="I23" s="103" t="s">
        <v>105</v>
      </c>
      <c r="J23" s="101">
        <v>132</v>
      </c>
      <c r="K23" s="116" t="s">
        <v>115</v>
      </c>
      <c r="L23" s="106"/>
    </row>
    <row r="24" spans="1:12" s="107" customFormat="1" ht="75" x14ac:dyDescent="0.25">
      <c r="A24" s="140">
        <v>4</v>
      </c>
      <c r="B24" s="111" t="s">
        <v>30</v>
      </c>
      <c r="C24" s="99">
        <v>14</v>
      </c>
      <c r="D24" s="98" t="s">
        <v>31</v>
      </c>
      <c r="E24" s="112"/>
      <c r="F24" s="113" t="s">
        <v>29</v>
      </c>
      <c r="G24" s="114"/>
      <c r="H24" s="115" t="s">
        <v>81</v>
      </c>
      <c r="I24" s="109" t="s">
        <v>35</v>
      </c>
      <c r="J24" s="114">
        <v>52.4</v>
      </c>
      <c r="K24" s="116" t="s">
        <v>80</v>
      </c>
      <c r="L24" s="106"/>
    </row>
    <row r="25" spans="1:12" s="107" customFormat="1" x14ac:dyDescent="0.25">
      <c r="A25" s="126">
        <v>5</v>
      </c>
      <c r="B25" s="100" t="s">
        <v>88</v>
      </c>
      <c r="C25" s="101">
        <v>1</v>
      </c>
      <c r="D25" s="98" t="s">
        <v>31</v>
      </c>
      <c r="E25" s="98"/>
      <c r="F25" s="98"/>
      <c r="G25" s="101"/>
      <c r="H25" s="110"/>
      <c r="I25" s="117" t="s">
        <v>42</v>
      </c>
      <c r="J25" s="101"/>
      <c r="K25" s="110"/>
      <c r="L25" s="118"/>
    </row>
    <row r="26" spans="1:12" s="107" customFormat="1" x14ac:dyDescent="0.25">
      <c r="A26" s="126">
        <v>6</v>
      </c>
      <c r="B26" s="100" t="s">
        <v>95</v>
      </c>
      <c r="C26" s="99">
        <v>1</v>
      </c>
      <c r="D26" s="98" t="s">
        <v>31</v>
      </c>
      <c r="E26" s="98"/>
      <c r="F26" s="100"/>
      <c r="G26" s="101"/>
      <c r="H26" s="110"/>
      <c r="I26" s="103" t="s">
        <v>94</v>
      </c>
      <c r="J26" s="101"/>
      <c r="K26" s="110"/>
      <c r="L26" s="106"/>
    </row>
    <row r="27" spans="1:12" s="107" customFormat="1" ht="30" x14ac:dyDescent="0.25">
      <c r="A27" s="126">
        <v>7</v>
      </c>
      <c r="B27" s="100" t="s">
        <v>50</v>
      </c>
      <c r="C27" s="99">
        <v>3</v>
      </c>
      <c r="D27" s="98" t="s">
        <v>31</v>
      </c>
      <c r="E27" s="98"/>
      <c r="F27" s="100"/>
      <c r="G27" s="101"/>
      <c r="H27" s="110"/>
      <c r="I27" s="109" t="s">
        <v>34</v>
      </c>
      <c r="J27" s="101"/>
      <c r="K27" s="110"/>
      <c r="L27" s="106"/>
    </row>
    <row r="28" spans="1:12" s="107" customFormat="1" x14ac:dyDescent="0.25">
      <c r="A28" s="124">
        <v>8</v>
      </c>
      <c r="B28" s="100" t="s">
        <v>26</v>
      </c>
      <c r="C28" s="99">
        <v>1</v>
      </c>
      <c r="D28" s="98" t="s">
        <v>31</v>
      </c>
      <c r="E28" s="98"/>
      <c r="F28" s="100"/>
      <c r="G28" s="101"/>
      <c r="H28" s="110" t="s">
        <v>112</v>
      </c>
      <c r="I28" s="109" t="s">
        <v>36</v>
      </c>
      <c r="J28" s="101"/>
      <c r="K28" s="110"/>
      <c r="L28" s="106"/>
    </row>
    <row r="29" spans="1:12" s="107" customFormat="1" ht="45" x14ac:dyDescent="0.25">
      <c r="A29" s="126">
        <v>9</v>
      </c>
      <c r="B29" s="100" t="s">
        <v>48</v>
      </c>
      <c r="C29" s="99">
        <v>4</v>
      </c>
      <c r="D29" s="98" t="s">
        <v>31</v>
      </c>
      <c r="E29" s="98"/>
      <c r="F29" s="100"/>
      <c r="G29" s="101"/>
      <c r="H29" s="110" t="s">
        <v>111</v>
      </c>
      <c r="I29" s="103" t="s">
        <v>49</v>
      </c>
      <c r="J29" s="101"/>
      <c r="K29" s="110"/>
      <c r="L29" s="106"/>
    </row>
    <row r="30" spans="1:12" s="107" customFormat="1" ht="29.25" x14ac:dyDescent="0.25">
      <c r="A30" s="140">
        <v>10</v>
      </c>
      <c r="B30" s="100" t="s">
        <v>70</v>
      </c>
      <c r="C30" s="99">
        <v>6</v>
      </c>
      <c r="D30" s="98" t="s">
        <v>31</v>
      </c>
      <c r="E30" s="98"/>
      <c r="F30" s="100"/>
      <c r="G30" s="101"/>
      <c r="H30" s="110"/>
      <c r="I30" s="119" t="s">
        <v>71</v>
      </c>
      <c r="J30" s="101"/>
      <c r="K30" s="110"/>
      <c r="L30" s="106"/>
    </row>
    <row r="31" spans="1:12" s="107" customFormat="1" ht="29.25" x14ac:dyDescent="0.25">
      <c r="A31" s="140">
        <v>11</v>
      </c>
      <c r="B31" s="100" t="s">
        <v>70</v>
      </c>
      <c r="C31" s="99">
        <v>1</v>
      </c>
      <c r="D31" s="98" t="s">
        <v>31</v>
      </c>
      <c r="E31" s="98"/>
      <c r="F31" s="100"/>
      <c r="G31" s="101"/>
      <c r="H31" s="110"/>
      <c r="I31" s="119" t="s">
        <v>98</v>
      </c>
      <c r="J31" s="101"/>
      <c r="K31" s="110"/>
      <c r="L31" s="106"/>
    </row>
    <row r="32" spans="1:12" s="107" customFormat="1" x14ac:dyDescent="0.25">
      <c r="A32" s="126">
        <v>12</v>
      </c>
      <c r="B32" s="100" t="s">
        <v>74</v>
      </c>
      <c r="C32" s="99">
        <v>17</v>
      </c>
      <c r="D32" s="98" t="s">
        <v>31</v>
      </c>
      <c r="E32" s="98"/>
      <c r="F32" s="100"/>
      <c r="G32" s="101"/>
      <c r="H32" s="108" t="s">
        <v>41</v>
      </c>
      <c r="I32" s="109" t="s">
        <v>39</v>
      </c>
      <c r="J32" s="101"/>
      <c r="K32" s="110"/>
      <c r="L32" s="106"/>
    </row>
    <row r="33" spans="1:12" s="107" customFormat="1" x14ac:dyDescent="0.25">
      <c r="A33" s="141">
        <v>13</v>
      </c>
      <c r="B33" s="100" t="s">
        <v>74</v>
      </c>
      <c r="C33" s="99">
        <v>3</v>
      </c>
      <c r="D33" s="98" t="s">
        <v>31</v>
      </c>
      <c r="E33" s="98"/>
      <c r="F33" s="100"/>
      <c r="G33" s="101"/>
      <c r="H33" s="108" t="s">
        <v>41</v>
      </c>
      <c r="I33" s="103" t="s">
        <v>75</v>
      </c>
      <c r="J33" s="101"/>
      <c r="K33" s="110"/>
      <c r="L33" s="106"/>
    </row>
    <row r="34" spans="1:12" s="107" customFormat="1" ht="45" x14ac:dyDescent="0.25">
      <c r="A34" s="124">
        <v>14</v>
      </c>
      <c r="B34" s="100" t="s">
        <v>27</v>
      </c>
      <c r="C34" s="99">
        <v>1</v>
      </c>
      <c r="D34" s="98" t="s">
        <v>31</v>
      </c>
      <c r="E34" s="98"/>
      <c r="F34" s="100"/>
      <c r="G34" s="101"/>
      <c r="H34" s="102" t="s">
        <v>77</v>
      </c>
      <c r="I34" s="103" t="s">
        <v>76</v>
      </c>
      <c r="J34" s="101"/>
      <c r="K34" s="105"/>
      <c r="L34" s="106"/>
    </row>
    <row r="35" spans="1:12" s="107" customFormat="1" ht="29.25" x14ac:dyDescent="0.25">
      <c r="A35" s="126">
        <v>15</v>
      </c>
      <c r="B35" s="100" t="s">
        <v>38</v>
      </c>
      <c r="C35" s="99">
        <v>1</v>
      </c>
      <c r="D35" s="98" t="s">
        <v>31</v>
      </c>
      <c r="E35" s="98"/>
      <c r="F35" s="100"/>
      <c r="G35" s="101"/>
      <c r="H35" s="110" t="s">
        <v>113</v>
      </c>
      <c r="I35" s="119" t="s">
        <v>101</v>
      </c>
      <c r="J35" s="101"/>
      <c r="K35" s="110"/>
      <c r="L35" s="106"/>
    </row>
    <row r="36" spans="1:12" s="107" customFormat="1" x14ac:dyDescent="0.25">
      <c r="A36" s="124">
        <v>16</v>
      </c>
      <c r="B36" s="100" t="s">
        <v>38</v>
      </c>
      <c r="C36" s="99">
        <v>3</v>
      </c>
      <c r="D36" s="98" t="s">
        <v>31</v>
      </c>
      <c r="E36" s="98"/>
      <c r="F36" s="100"/>
      <c r="G36" s="101"/>
      <c r="H36" s="110" t="s">
        <v>91</v>
      </c>
      <c r="I36" s="103" t="s">
        <v>54</v>
      </c>
      <c r="J36" s="101"/>
      <c r="K36" s="110" t="s">
        <v>92</v>
      </c>
      <c r="L36" s="106"/>
    </row>
    <row r="37" spans="1:12" s="107" customFormat="1" x14ac:dyDescent="0.25">
      <c r="A37" s="124">
        <v>17</v>
      </c>
      <c r="B37" s="100" t="s">
        <v>72</v>
      </c>
      <c r="C37" s="99">
        <v>1</v>
      </c>
      <c r="D37" s="98" t="s">
        <v>31</v>
      </c>
      <c r="E37" s="98"/>
      <c r="F37" s="100"/>
      <c r="G37" s="101"/>
      <c r="H37" s="110"/>
      <c r="I37" s="103" t="s">
        <v>73</v>
      </c>
      <c r="J37" s="101"/>
      <c r="K37" s="110"/>
      <c r="L37" s="118"/>
    </row>
    <row r="38" spans="1:12" s="107" customFormat="1" x14ac:dyDescent="0.25">
      <c r="A38" s="126">
        <v>18</v>
      </c>
      <c r="B38" s="100" t="s">
        <v>46</v>
      </c>
      <c r="C38" s="99">
        <v>1</v>
      </c>
      <c r="D38" s="98" t="s">
        <v>31</v>
      </c>
      <c r="E38" s="98"/>
      <c r="F38" s="100"/>
      <c r="G38" s="101"/>
      <c r="H38" s="110" t="s">
        <v>78</v>
      </c>
      <c r="I38" s="120" t="s">
        <v>47</v>
      </c>
      <c r="J38" s="101"/>
      <c r="K38" s="110" t="s">
        <v>80</v>
      </c>
      <c r="L38" s="106"/>
    </row>
    <row r="39" spans="1:12" s="107" customFormat="1" ht="30" x14ac:dyDescent="0.25">
      <c r="A39" s="124">
        <v>19</v>
      </c>
      <c r="B39" s="98" t="s">
        <v>63</v>
      </c>
      <c r="C39" s="99">
        <v>1.266</v>
      </c>
      <c r="D39" s="98" t="s">
        <v>90</v>
      </c>
      <c r="E39" s="111" t="s">
        <v>65</v>
      </c>
      <c r="F39" s="100"/>
      <c r="G39" s="101"/>
      <c r="H39" s="110"/>
      <c r="I39" s="121" t="s">
        <v>64</v>
      </c>
      <c r="J39" s="101"/>
      <c r="K39" s="110"/>
      <c r="L39" s="106"/>
    </row>
    <row r="40" spans="1:12" s="107" customFormat="1" ht="30" x14ac:dyDescent="0.25">
      <c r="A40" s="140">
        <v>20</v>
      </c>
      <c r="B40" s="98" t="s">
        <v>107</v>
      </c>
      <c r="C40" s="99">
        <v>1.6950000000000001</v>
      </c>
      <c r="D40" s="98" t="s">
        <v>90</v>
      </c>
      <c r="E40" s="111" t="s">
        <v>65</v>
      </c>
      <c r="F40" s="100"/>
      <c r="G40" s="101"/>
      <c r="H40" s="110" t="s">
        <v>117</v>
      </c>
      <c r="I40" s="121" t="s">
        <v>62</v>
      </c>
      <c r="J40" s="101"/>
      <c r="K40" s="110" t="s">
        <v>118</v>
      </c>
      <c r="L40" s="106"/>
    </row>
    <row r="41" spans="1:12" s="107" customFormat="1" ht="30" x14ac:dyDescent="0.25">
      <c r="A41" s="124">
        <v>21</v>
      </c>
      <c r="B41" s="98" t="s">
        <v>59</v>
      </c>
      <c r="C41" s="99">
        <v>4.141</v>
      </c>
      <c r="D41" s="98" t="s">
        <v>32</v>
      </c>
      <c r="E41" s="98" t="s">
        <v>40</v>
      </c>
      <c r="F41" s="100"/>
      <c r="G41" s="62">
        <v>25.23</v>
      </c>
      <c r="H41" s="108" t="s">
        <v>78</v>
      </c>
      <c r="I41" s="121" t="s">
        <v>58</v>
      </c>
      <c r="J41" s="101">
        <v>25</v>
      </c>
      <c r="K41" s="108" t="s">
        <v>79</v>
      </c>
      <c r="L41" s="106"/>
    </row>
    <row r="42" spans="1:12" s="107" customFormat="1" ht="30" x14ac:dyDescent="0.25">
      <c r="A42" s="126">
        <v>22</v>
      </c>
      <c r="B42" s="98" t="s">
        <v>60</v>
      </c>
      <c r="C42" s="99">
        <v>0.26300000000000001</v>
      </c>
      <c r="D42" s="98" t="s">
        <v>32</v>
      </c>
      <c r="E42" s="98" t="s">
        <v>40</v>
      </c>
      <c r="F42" s="100"/>
      <c r="G42" s="62">
        <v>9.6</v>
      </c>
      <c r="H42" s="108" t="s">
        <v>82</v>
      </c>
      <c r="I42" s="121" t="s">
        <v>84</v>
      </c>
      <c r="J42" s="101">
        <v>6</v>
      </c>
      <c r="K42" s="108" t="s">
        <v>83</v>
      </c>
      <c r="L42" s="106"/>
    </row>
    <row r="43" spans="1:12" s="107" customFormat="1" x14ac:dyDescent="0.25">
      <c r="A43" s="124">
        <v>23</v>
      </c>
      <c r="B43" s="100" t="s">
        <v>61</v>
      </c>
      <c r="C43" s="99">
        <v>2.7559999999999998</v>
      </c>
      <c r="D43" s="98" t="s">
        <v>32</v>
      </c>
      <c r="E43" s="98" t="s">
        <v>40</v>
      </c>
      <c r="F43" s="100"/>
      <c r="G43" s="62">
        <v>9</v>
      </c>
      <c r="H43" s="108" t="s">
        <v>57</v>
      </c>
      <c r="I43" s="121" t="s">
        <v>62</v>
      </c>
      <c r="J43" s="101">
        <v>6</v>
      </c>
      <c r="K43" s="108" t="s">
        <v>85</v>
      </c>
      <c r="L43" s="106"/>
    </row>
    <row r="44" spans="1:12" s="107" customFormat="1" ht="30" x14ac:dyDescent="0.25">
      <c r="A44" s="126">
        <v>24</v>
      </c>
      <c r="B44" s="100" t="s">
        <v>108</v>
      </c>
      <c r="C44" s="99">
        <v>0.41299999999999998</v>
      </c>
      <c r="D44" s="98" t="s">
        <v>90</v>
      </c>
      <c r="E44" s="111" t="s">
        <v>65</v>
      </c>
      <c r="F44" s="100"/>
      <c r="G44" s="62"/>
      <c r="H44" s="108" t="s">
        <v>119</v>
      </c>
      <c r="I44" s="121" t="s">
        <v>62</v>
      </c>
      <c r="J44" s="101"/>
      <c r="K44" s="108" t="s">
        <v>120</v>
      </c>
      <c r="L44" s="106"/>
    </row>
    <row r="45" spans="1:12" s="107" customFormat="1" ht="45" x14ac:dyDescent="0.25">
      <c r="A45" s="124">
        <v>25</v>
      </c>
      <c r="B45" s="121" t="s">
        <v>109</v>
      </c>
      <c r="C45" s="99">
        <v>0.153</v>
      </c>
      <c r="D45" s="111" t="s">
        <v>116</v>
      </c>
      <c r="E45" s="98"/>
      <c r="F45" s="100"/>
      <c r="G45" s="62"/>
      <c r="H45" s="108" t="s">
        <v>121</v>
      </c>
      <c r="I45" s="121" t="s">
        <v>62</v>
      </c>
      <c r="J45" s="101"/>
      <c r="K45" s="108" t="s">
        <v>122</v>
      </c>
      <c r="L45" s="106"/>
    </row>
    <row r="46" spans="1:12" s="107" customFormat="1" ht="15" customHeight="1" x14ac:dyDescent="0.25">
      <c r="A46" s="151">
        <v>26</v>
      </c>
      <c r="B46" s="152" t="s">
        <v>89</v>
      </c>
      <c r="C46" s="153">
        <v>0.5</v>
      </c>
      <c r="D46" s="152" t="s">
        <v>31</v>
      </c>
      <c r="E46" s="152"/>
      <c r="F46" s="152"/>
      <c r="G46" s="154"/>
      <c r="H46" s="155"/>
      <c r="I46" s="156" t="s">
        <v>110</v>
      </c>
      <c r="J46" s="154"/>
      <c r="K46" s="155"/>
      <c r="L46" s="157"/>
    </row>
    <row r="47" spans="1:12" s="1" customFormat="1" ht="15.75" thickBot="1" x14ac:dyDescent="0.3">
      <c r="A47" s="3" t="s">
        <v>7</v>
      </c>
      <c r="B47" s="46"/>
      <c r="C47" s="41">
        <f>SUM(C21:C46)</f>
        <v>179.78699999999998</v>
      </c>
      <c r="D47" s="36"/>
      <c r="E47" s="36"/>
      <c r="F47" s="59"/>
      <c r="G47" s="41">
        <f>SUM(G21:G46)</f>
        <v>178.82999999999998</v>
      </c>
      <c r="H47" s="37"/>
      <c r="I47" s="72"/>
      <c r="J47" s="41">
        <f>SUM(J21:J46)</f>
        <v>221.4</v>
      </c>
      <c r="K47" s="67"/>
      <c r="L47" s="38"/>
    </row>
    <row r="48" spans="1:12" s="1" customFormat="1" ht="15.75" thickBot="1" x14ac:dyDescent="0.3">
      <c r="A48" s="6" t="s">
        <v>8</v>
      </c>
      <c r="B48" s="26"/>
      <c r="C48" s="43">
        <f>C15+C19+C47</f>
        <v>2476.7869999999998</v>
      </c>
      <c r="D48" s="13"/>
      <c r="E48" s="13"/>
      <c r="F48" s="61"/>
      <c r="G48" s="43">
        <f>G15+G19+G47</f>
        <v>428.83</v>
      </c>
      <c r="H48" s="29"/>
      <c r="I48" s="61"/>
      <c r="J48" s="43">
        <f>J15+J19+J47</f>
        <v>471.4</v>
      </c>
      <c r="K48" s="76"/>
      <c r="L48" s="38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phoneticPr fontId="4" type="noConversion"/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rintOptions gridLines="1"/>
  <pageMargins left="0.82677165354330717" right="0.23622047244094491" top="0.55118110236220474" bottom="0.55118110236220474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2022-07-21T10:21:40Z</cp:lastPrinted>
  <dcterms:created xsi:type="dcterms:W3CDTF">2016-06-27T12:38:06Z</dcterms:created>
  <dcterms:modified xsi:type="dcterms:W3CDTF">2022-07-21T10:27:39Z</dcterms:modified>
</cp:coreProperties>
</file>