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5480" windowHeight="1143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30" i="1" l="1"/>
  <c r="G30" i="1"/>
  <c r="C30" i="1"/>
  <c r="C36" i="1"/>
  <c r="J36" i="1"/>
  <c r="G36" i="1"/>
  <c r="J78" i="1" l="1"/>
  <c r="G78" i="1"/>
  <c r="C78" i="1"/>
  <c r="G79" i="1" l="1"/>
  <c r="J79" i="1"/>
  <c r="C79" i="1"/>
</calcChain>
</file>

<file path=xl/sharedStrings.xml><?xml version="1.0" encoding="utf-8"?>
<sst xmlns="http://schemas.openxmlformats.org/spreadsheetml/2006/main" count="265" uniqueCount="170">
  <si>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</si>
  <si>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</si>
  <si>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</si>
  <si>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</si>
  <si>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</si>
  <si>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</si>
  <si>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</si>
  <si>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</si>
  <si>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</si>
  <si>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</si>
  <si>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</si>
  <si>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</si>
  <si>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</si>
  <si>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</si>
  <si>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</si>
  <si>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</si>
  <si>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</si>
  <si>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</si>
  <si>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</si>
  <si>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</si>
  <si>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</si>
  <si>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</si>
  <si>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</si>
  <si>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</si>
  <si>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</si>
  <si>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</si>
  <si>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</si>
  <si>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</si>
  <si>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</si>
  <si>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</si>
  <si>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</si>
  <si>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</si>
  <si>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</si>
  <si>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09.05.2008г.</t>
  </si>
  <si>
    <t>неприложимо</t>
  </si>
  <si>
    <t>събиране на оферти</t>
  </si>
  <si>
    <t>до изчерпване на сумата</t>
  </si>
  <si>
    <t>Булгаргаз ЕАД, ЕИК 175203485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</si>
  <si>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</si>
  <si>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</si>
  <si>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</si>
  <si>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</si>
  <si>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сключен договор</t>
  </si>
  <si>
    <t>обяви</t>
  </si>
  <si>
    <t>Консултантски услуги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</si>
  <si>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</si>
  <si>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</si>
  <si>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</si>
  <si>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</si>
  <si>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</si>
  <si>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</si>
  <si>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20.01.2021 г.</t>
  </si>
  <si>
    <t>ЕТ Интерфейс, ЕИК 817051854</t>
  </si>
  <si>
    <t xml:space="preserve">Доставка на автомобилно гориво за МПС на Севлиевогаз-2000 АД </t>
  </si>
  <si>
    <t>Панацея ООД, ЕИК 107018752</t>
  </si>
  <si>
    <t>ДДД услуги</t>
  </si>
  <si>
    <t>Делос 74 ЕООД, ЕИК 200466270</t>
  </si>
  <si>
    <t>подържане на компютърна мрежа</t>
  </si>
  <si>
    <t>Комуникационни и информационни системи ЕООД, ЕИК 107580980</t>
  </si>
  <si>
    <t>02.01.2020 г.</t>
  </si>
  <si>
    <t>31.12.2020 г.</t>
  </si>
  <si>
    <t>обява с оферта</t>
  </si>
  <si>
    <t>191-2014</t>
  </si>
  <si>
    <t>01.01.2021 г.</t>
  </si>
  <si>
    <t>31.12.2021 г.</t>
  </si>
  <si>
    <t>20.12.2020 г.</t>
  </si>
  <si>
    <t>19.12.2021 г.</t>
  </si>
  <si>
    <t>Пламен Георгиев Хаджийски</t>
  </si>
  <si>
    <t>СМР сградни отклонения</t>
  </si>
  <si>
    <t>Инфра прострой ООД, ЕИК204139024</t>
  </si>
  <si>
    <t xml:space="preserve"> до завършване на строителството</t>
  </si>
  <si>
    <t>25.01.2021 г.</t>
  </si>
  <si>
    <t>24.01.2022 г.</t>
  </si>
  <si>
    <t>ЖСИ Съгласие АД, ЕИК 175247407</t>
  </si>
  <si>
    <t>застраховка Живот</t>
  </si>
  <si>
    <t>застраховка Каско на МПС</t>
  </si>
  <si>
    <t>19.01.2022 г.</t>
  </si>
  <si>
    <t>ЗК Лев Инс АД, ЕИК 121130788</t>
  </si>
  <si>
    <t>Застраховка ГО МПС</t>
  </si>
  <si>
    <t>ЗД Евроинс АД, ЕИК 121265113</t>
  </si>
  <si>
    <t xml:space="preserve">чл. 20, ал.4 от ЗОП, във връзка чл.21, ал.6 </t>
  </si>
  <si>
    <t>RNA107063552-18122020-95/18.12.2020 г.</t>
  </si>
  <si>
    <t>18.12.2022 г.</t>
  </si>
  <si>
    <t>Съобщителни услуги</t>
  </si>
  <si>
    <t>БТК ЕАД, ЕИК 831642181</t>
  </si>
  <si>
    <t>Проверка на разходомери</t>
  </si>
  <si>
    <t>Овергаз сервиз АД, ЕИК 123068933</t>
  </si>
  <si>
    <t>Ремонт и резервни части автомобили</t>
  </si>
  <si>
    <t>Дисиком ООД, ЕИК 107014078</t>
  </si>
  <si>
    <t>Ситигаз България ЕАД, ЕИК 131285259</t>
  </si>
  <si>
    <t>Ремонт и проверка на разходомери</t>
  </si>
  <si>
    <t>30.03.2021 г.</t>
  </si>
  <si>
    <t>29.03.2022 г.</t>
  </si>
  <si>
    <t>пряко договаряне</t>
  </si>
  <si>
    <t>Зефир ЕООД, ЕИК 107526071</t>
  </si>
  <si>
    <t>части за поддръжка</t>
  </si>
  <si>
    <t>Амакс газ ООД, ЕИК 130118710</t>
  </si>
  <si>
    <t>одорант</t>
  </si>
  <si>
    <t>Доместикгаз ООД, ЕИК 123662681</t>
  </si>
  <si>
    <t>ЕВН България Електроснабдяване, ЕИК 123526430</t>
  </si>
  <si>
    <t>28.05.2021 г.</t>
  </si>
  <si>
    <t>01.07.2022 г.</t>
  </si>
  <si>
    <t>Проверка на коректори, ремонт и резервни части</t>
  </si>
  <si>
    <t>разходомер</t>
  </si>
  <si>
    <t>дарение</t>
  </si>
  <si>
    <t>СМР Изграждане на трасета на газоразпределителна мрежа и газопроводни отклонения на територията на община Севлиево</t>
  </si>
  <si>
    <t>08.09.2021 г.</t>
  </si>
  <si>
    <t>01.06.2020 г.</t>
  </si>
  <si>
    <t>Черноморска газова компания ЕООД, ЕИК 125513232</t>
  </si>
  <si>
    <t>до 6 месеца</t>
  </si>
  <si>
    <t>IV-то тримесечие 2021 г.</t>
  </si>
  <si>
    <t>представителен разход</t>
  </si>
  <si>
    <t>рекламни материали</t>
  </si>
  <si>
    <t>Полипрес ООД, ЕИК 817069375</t>
  </si>
  <si>
    <t>канцеларски материали</t>
  </si>
  <si>
    <t>Книжарница М-прес ООД, ЕИК 201832233</t>
  </si>
  <si>
    <t>регулатор</t>
  </si>
  <si>
    <t>Алгос ООД, ЕИК 130191637</t>
  </si>
  <si>
    <t>Ко консулт 99 ЕООД, ЕИК 107596283</t>
  </si>
  <si>
    <t>Строителен надзор разширение на ГРМ към ГРП 7А</t>
  </si>
  <si>
    <t>23.06.2021 г.</t>
  </si>
  <si>
    <t>Вяра-2000 ООД, ЕИК 107501495</t>
  </si>
  <si>
    <t>Строителен надзор газопроводно отклонение м.Мека ливада</t>
  </si>
  <si>
    <t>18.02.2019 г.</t>
  </si>
  <si>
    <t>Инвестиционни проекти</t>
  </si>
  <si>
    <t>Годишен технически преглед на газопроводи</t>
  </si>
  <si>
    <t>Проверка на манометри</t>
  </si>
  <si>
    <t>БИМ, ГД Мерки и изм.уреди, ЕИК 175092070</t>
  </si>
  <si>
    <t>табла</t>
  </si>
  <si>
    <t>Хелиос АД, ЕИК 107516999</t>
  </si>
  <si>
    <t>работно облекло</t>
  </si>
  <si>
    <t>Бултекс 99 ЕООД, ЕИК 115784032</t>
  </si>
  <si>
    <t>компютър</t>
  </si>
  <si>
    <t>Терабайт ЕООД, ЕИК 107582522</t>
  </si>
  <si>
    <t>стелажи</t>
  </si>
  <si>
    <t>Бол България ООД, ЕИК 201731654</t>
  </si>
  <si>
    <t>Метро кеш енд кери, ЕИК 121644736</t>
  </si>
  <si>
    <t>дейта логъри</t>
  </si>
  <si>
    <t>Делта електроникс, ЕИК 6385607</t>
  </si>
  <si>
    <t>Инвест електроникс ООД, ЕИК 115762705</t>
  </si>
  <si>
    <t>газсигнализатори</t>
  </si>
  <si>
    <t>Трудово правно обслужване</t>
  </si>
  <si>
    <t>София консултинг ССС ЕООД, ЕИК 202945643</t>
  </si>
  <si>
    <t>несесери</t>
  </si>
  <si>
    <t>ЕТ Георги Ташев, ЕИК 114000470</t>
  </si>
  <si>
    <t>Поддържане на тревни площи</t>
  </si>
  <si>
    <t>Дипрес ДХ ЕООД, ЕИК 200705181</t>
  </si>
  <si>
    <t>употребявани разходомери и коректори</t>
  </si>
  <si>
    <t>сървър</t>
  </si>
  <si>
    <t>Технологика ЕАД, ЕИК 201593301</t>
  </si>
  <si>
    <t>Одит на информационната структура</t>
  </si>
  <si>
    <t>СРР на съществуващи сградни газопроводни отклонения</t>
  </si>
  <si>
    <t>01.06.2021 г.</t>
  </si>
  <si>
    <t>Заваръчни услуги</t>
  </si>
  <si>
    <t>Софтуерни услуги</t>
  </si>
  <si>
    <t>Унисист инженеринг ООД, ЕИК 121224604</t>
  </si>
  <si>
    <t>ФК Раковски</t>
  </si>
  <si>
    <t>Клуб по волейбол Раковски 1964</t>
  </si>
  <si>
    <t>застраховка Отговорност на работодателя</t>
  </si>
  <si>
    <t>застраховка Имущество</t>
  </si>
  <si>
    <t>застраховка Гражданска отговорност по ОРЗД</t>
  </si>
  <si>
    <t>застраховка Отговорност на ръководството</t>
  </si>
  <si>
    <t>29.12.2021 г.</t>
  </si>
  <si>
    <t>31.12.2023 г.</t>
  </si>
  <si>
    <t>Застраховка ОГО към трети лица</t>
  </si>
  <si>
    <t>Застраховка Трудова злополука</t>
  </si>
  <si>
    <t>Застраховка Професионална отговорност в проектирането</t>
  </si>
  <si>
    <t>СМР сградни отклонения на територията на Община Севлиево</t>
  </si>
  <si>
    <t>25.10.2021 г</t>
  </si>
  <si>
    <t>до 3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</si>
</sst>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164" fontId="0" fillId="0" borderId="3" xfId="1" applyNumberFormat="1" applyFont="1" applyFill="1" applyBorder="1" applyAlignment="1">
      <alignment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0" fontId="0" fillId="0" borderId="26" xfId="0" applyFill="1" applyBorder="1"/>
    <xf numFmtId="4" fontId="0" fillId="0" borderId="27" xfId="1" applyNumberFormat="1" applyFont="1" applyFill="1" applyBorder="1"/>
    <xf numFmtId="14" fontId="0" fillId="0" borderId="18" xfId="1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wrapText="1"/>
    </xf>
    <xf numFmtId="164" fontId="0" fillId="3" borderId="17" xfId="1" applyNumberFormat="1" applyFont="1" applyFill="1" applyBorder="1" applyAlignment="1">
      <alignment horizontal="left" wrapText="1"/>
    </xf>
    <xf numFmtId="14" fontId="0" fillId="0" borderId="26" xfId="1" applyNumberFormat="1" applyFont="1" applyFill="1" applyBorder="1" applyAlignment="1">
      <alignment horizontal="center"/>
    </xf>
    <xf numFmtId="4" fontId="0" fillId="0" borderId="19" xfId="1" applyNumberFormat="1" applyFont="1" applyFill="1" applyBorder="1" applyAlignment="1">
      <alignment horizontal="right" vertical="center"/>
    </xf>
    <xf numFmtId="4" fontId="0" fillId="0" borderId="26" xfId="1" applyNumberFormat="1" applyFont="1" applyFill="1" applyBorder="1"/>
    <xf numFmtId="49" fontId="7" fillId="3" borderId="11" xfId="0" applyNumberFormat="1" applyFont="1" applyFill="1" applyBorder="1"/>
    <xf numFmtId="49" fontId="7" fillId="3" borderId="26" xfId="0" applyNumberFormat="1" applyFont="1" applyFill="1" applyBorder="1"/>
    <xf numFmtId="14" fontId="0" fillId="0" borderId="11" xfId="1" applyNumberFormat="1" applyFont="1" applyFill="1" applyBorder="1" applyAlignment="1">
      <alignment horizontal="center" wrapText="1"/>
    </xf>
    <xf numFmtId="164" fontId="0" fillId="0" borderId="26" xfId="1" applyNumberFormat="1" applyFont="1" applyFill="1" applyBorder="1"/>
    <xf numFmtId="164" fontId="0" fillId="0" borderId="11" xfId="1" applyNumberFormat="1" applyFont="1" applyFill="1" applyBorder="1" applyAlignment="1">
      <alignment vertical="center"/>
    </xf>
    <xf numFmtId="164" fontId="0" fillId="0" borderId="26" xfId="1" applyNumberFormat="1" applyFont="1" applyFill="1" applyBorder="1" applyAlignment="1">
      <alignment vertical="center"/>
    </xf>
    <xf numFmtId="164" fontId="0" fillId="0" borderId="26" xfId="1" applyNumberFormat="1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164" fontId="0" fillId="0" borderId="17" xfId="1" applyNumberFormat="1" applyFont="1" applyFill="1" applyBorder="1" applyAlignment="1">
      <alignment wrapText="1"/>
    </xf>
    <xf numFmtId="4" fontId="0" fillId="0" borderId="17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49" fontId="7" fillId="3" borderId="17" xfId="0" applyNumberFormat="1" applyFont="1" applyFill="1" applyBorder="1"/>
    <xf numFmtId="0" fontId="0" fillId="0" borderId="17" xfId="0" applyFill="1" applyBorder="1"/>
    <xf numFmtId="164" fontId="0" fillId="0" borderId="11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wrapText="1"/>
    </xf>
    <xf numFmtId="4" fontId="8" fillId="0" borderId="11" xfId="1" applyNumberFormat="1" applyFont="1" applyFill="1" applyBorder="1"/>
    <xf numFmtId="164" fontId="8" fillId="0" borderId="11" xfId="1" applyNumberFormat="1" applyFont="1" applyFill="1" applyBorder="1" applyAlignment="1">
      <alignment vertical="center"/>
    </xf>
    <xf numFmtId="164" fontId="8" fillId="0" borderId="11" xfId="1" applyNumberFormat="1" applyFont="1" applyFill="1" applyBorder="1"/>
    <xf numFmtId="14" fontId="8" fillId="0" borderId="11" xfId="1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/>
    <xf numFmtId="4" fontId="0" fillId="0" borderId="17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8" xfId="0" applyFill="1" applyBorder="1"/>
    <xf numFmtId="4" fontId="0" fillId="0" borderId="25" xfId="1" applyNumberFormat="1" applyFont="1" applyFill="1" applyBorder="1"/>
    <xf numFmtId="164" fontId="0" fillId="0" borderId="25" xfId="1" applyNumberFormat="1" applyFont="1" applyFill="1" applyBorder="1"/>
    <xf numFmtId="164" fontId="0" fillId="0" borderId="25" xfId="1" applyNumberFormat="1" applyFont="1" applyFill="1" applyBorder="1" applyAlignment="1">
      <alignment horizontal="center" vertical="center" wrapText="1"/>
    </xf>
    <xf numFmtId="14" fontId="0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wrapText="1"/>
    </xf>
    <xf numFmtId="164" fontId="0" fillId="0" borderId="25" xfId="1" applyNumberFormat="1" applyFont="1" applyFill="1" applyBorder="1" applyAlignment="1">
      <alignment horizont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60" zoomScale="70" zoomScaleNormal="70" workbookViewId="0">
      <selection activeCell="I66" sqref="I6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72" t="s">
        <v>14</v>
      </c>
      <c r="H1" s="172"/>
      <c r="I1" s="172"/>
      <c r="J1" s="172"/>
      <c r="K1" s="172"/>
      <c r="L1" s="172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76" t="s">
        <v>15</v>
      </c>
      <c r="G5" s="177"/>
      <c r="H5" s="27" t="s">
        <v>28</v>
      </c>
      <c r="I5" s="8"/>
      <c r="K5" s="22" t="s">
        <v>16</v>
      </c>
      <c r="L5" s="83" t="s">
        <v>110</v>
      </c>
    </row>
    <row r="6" spans="1:12" ht="15.75" thickBot="1" x14ac:dyDescent="0.3"/>
    <row r="7" spans="1:12" ht="34.5" customHeight="1" thickBot="1" x14ac:dyDescent="0.3">
      <c r="A7" s="173" t="s">
        <v>1</v>
      </c>
      <c r="B7" s="179" t="s">
        <v>9</v>
      </c>
      <c r="C7" s="180"/>
      <c r="D7" s="179" t="s">
        <v>10</v>
      </c>
      <c r="E7" s="181"/>
      <c r="F7" s="181"/>
      <c r="G7" s="180"/>
      <c r="H7" s="179" t="s">
        <v>42</v>
      </c>
      <c r="I7" s="182"/>
      <c r="J7" s="182"/>
      <c r="K7" s="183"/>
      <c r="L7" s="173" t="s">
        <v>13</v>
      </c>
    </row>
    <row r="8" spans="1:12" ht="75.75" thickBot="1" x14ac:dyDescent="0.3">
      <c r="A8" s="178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174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5"/>
      <c r="K9" s="34"/>
      <c r="L9" s="32"/>
    </row>
    <row r="10" spans="1:12" s="91" customFormat="1" ht="15.75" thickBot="1" x14ac:dyDescent="0.3">
      <c r="A10" s="125">
        <v>1</v>
      </c>
      <c r="B10" s="50" t="s">
        <v>25</v>
      </c>
      <c r="C10" s="84">
        <v>3428</v>
      </c>
      <c r="D10" s="85" t="s">
        <v>34</v>
      </c>
      <c r="E10" s="86"/>
      <c r="F10" s="87"/>
      <c r="G10" s="63"/>
      <c r="H10" s="77" t="s">
        <v>62</v>
      </c>
      <c r="I10" s="88" t="s">
        <v>37</v>
      </c>
      <c r="J10" s="89"/>
      <c r="K10" s="77"/>
      <c r="L10" s="90"/>
    </row>
    <row r="11" spans="1:12" s="91" customFormat="1" ht="30" x14ac:dyDescent="0.25">
      <c r="A11" s="125">
        <v>2</v>
      </c>
      <c r="B11" s="92" t="s">
        <v>53</v>
      </c>
      <c r="C11" s="93">
        <v>4</v>
      </c>
      <c r="D11" s="94" t="s">
        <v>34</v>
      </c>
      <c r="E11" s="95"/>
      <c r="F11" s="56"/>
      <c r="G11" s="96"/>
      <c r="H11" s="97" t="s">
        <v>65</v>
      </c>
      <c r="I11" s="82" t="s">
        <v>54</v>
      </c>
      <c r="J11" s="98"/>
      <c r="K11" s="99" t="s">
        <v>66</v>
      </c>
      <c r="L11" s="100"/>
    </row>
    <row r="12" spans="1:12" s="91" customFormat="1" ht="30" x14ac:dyDescent="0.25">
      <c r="A12" s="126">
        <v>3</v>
      </c>
      <c r="B12" s="92" t="s">
        <v>116</v>
      </c>
      <c r="C12" s="93">
        <v>1</v>
      </c>
      <c r="D12" s="94" t="s">
        <v>34</v>
      </c>
      <c r="E12" s="51"/>
      <c r="F12" s="56"/>
      <c r="G12" s="62"/>
      <c r="H12" s="68"/>
      <c r="I12" s="135" t="s">
        <v>38</v>
      </c>
      <c r="J12" s="62"/>
      <c r="K12" s="68"/>
      <c r="L12" s="100"/>
    </row>
    <row r="13" spans="1:12" s="91" customFormat="1" ht="30" x14ac:dyDescent="0.25">
      <c r="A13" s="127">
        <v>4</v>
      </c>
      <c r="B13" s="92" t="s">
        <v>103</v>
      </c>
      <c r="C13" s="93">
        <v>2</v>
      </c>
      <c r="D13" s="94" t="s">
        <v>34</v>
      </c>
      <c r="E13" s="51"/>
      <c r="F13" s="56"/>
      <c r="G13" s="62"/>
      <c r="H13" s="68"/>
      <c r="I13" s="135" t="s">
        <v>38</v>
      </c>
      <c r="J13" s="62"/>
      <c r="K13" s="68"/>
      <c r="L13" s="100"/>
    </row>
    <row r="14" spans="1:12" s="91" customFormat="1" ht="30" x14ac:dyDescent="0.25">
      <c r="A14" s="127">
        <v>5</v>
      </c>
      <c r="B14" s="92" t="s">
        <v>147</v>
      </c>
      <c r="C14" s="62">
        <v>4</v>
      </c>
      <c r="D14" s="51" t="s">
        <v>34</v>
      </c>
      <c r="E14" s="95"/>
      <c r="F14" s="56"/>
      <c r="G14" s="96"/>
      <c r="H14" s="95"/>
      <c r="I14" s="139" t="s">
        <v>89</v>
      </c>
      <c r="J14" s="96"/>
      <c r="K14" s="95"/>
      <c r="L14" s="100"/>
    </row>
    <row r="15" spans="1:12" s="91" customFormat="1" ht="30" x14ac:dyDescent="0.25">
      <c r="A15" s="127">
        <v>6</v>
      </c>
      <c r="B15" s="92" t="s">
        <v>137</v>
      </c>
      <c r="C15" s="62">
        <v>29</v>
      </c>
      <c r="D15" s="51" t="s">
        <v>34</v>
      </c>
      <c r="E15" s="95"/>
      <c r="F15" s="56"/>
      <c r="G15" s="96"/>
      <c r="H15" s="95"/>
      <c r="I15" s="139" t="s">
        <v>138</v>
      </c>
      <c r="J15" s="96"/>
      <c r="K15" s="95"/>
      <c r="L15" s="100"/>
    </row>
    <row r="16" spans="1:12" s="91" customFormat="1" ht="30" x14ac:dyDescent="0.25">
      <c r="A16" s="126">
        <v>7</v>
      </c>
      <c r="B16" s="92" t="s">
        <v>31</v>
      </c>
      <c r="C16" s="62">
        <v>1.2</v>
      </c>
      <c r="D16" s="101" t="s">
        <v>35</v>
      </c>
      <c r="E16" s="95" t="s">
        <v>47</v>
      </c>
      <c r="F16" s="56"/>
      <c r="G16" s="62">
        <v>69</v>
      </c>
      <c r="H16" s="72" t="s">
        <v>48</v>
      </c>
      <c r="I16" s="81" t="s">
        <v>39</v>
      </c>
      <c r="J16" s="62">
        <v>65</v>
      </c>
      <c r="K16" s="72" t="s">
        <v>49</v>
      </c>
      <c r="L16" s="100"/>
    </row>
    <row r="17" spans="1:12" s="91" customFormat="1" x14ac:dyDescent="0.25">
      <c r="A17" s="127">
        <v>8</v>
      </c>
      <c r="B17" s="81" t="s">
        <v>132</v>
      </c>
      <c r="C17" s="93">
        <v>3</v>
      </c>
      <c r="D17" s="148" t="s">
        <v>34</v>
      </c>
      <c r="E17" s="161"/>
      <c r="F17" s="56"/>
      <c r="G17" s="93"/>
      <c r="H17" s="146"/>
      <c r="I17" s="81" t="s">
        <v>133</v>
      </c>
      <c r="J17" s="142"/>
      <c r="K17" s="130"/>
      <c r="L17" s="100"/>
    </row>
    <row r="18" spans="1:12" s="91" customFormat="1" ht="30" x14ac:dyDescent="0.25">
      <c r="A18" s="127">
        <v>9</v>
      </c>
      <c r="B18" s="81" t="s">
        <v>148</v>
      </c>
      <c r="C18" s="93">
        <v>9</v>
      </c>
      <c r="D18" s="148" t="s">
        <v>34</v>
      </c>
      <c r="E18" s="161"/>
      <c r="F18" s="56"/>
      <c r="G18" s="93"/>
      <c r="H18" s="146"/>
      <c r="I18" s="81" t="s">
        <v>149</v>
      </c>
      <c r="J18" s="142"/>
      <c r="K18" s="130"/>
      <c r="L18" s="100"/>
    </row>
    <row r="19" spans="1:12" s="91" customFormat="1" ht="30" x14ac:dyDescent="0.25">
      <c r="A19" s="127">
        <v>10</v>
      </c>
      <c r="B19" s="81" t="s">
        <v>140</v>
      </c>
      <c r="C19" s="93">
        <v>1</v>
      </c>
      <c r="D19" s="148" t="s">
        <v>34</v>
      </c>
      <c r="E19" s="161"/>
      <c r="F19" s="56"/>
      <c r="G19" s="93"/>
      <c r="H19" s="146"/>
      <c r="I19" s="81" t="s">
        <v>139</v>
      </c>
      <c r="J19" s="142"/>
      <c r="K19" s="130"/>
      <c r="L19" s="100"/>
    </row>
    <row r="20" spans="1:12" s="91" customFormat="1" x14ac:dyDescent="0.25">
      <c r="A20" s="126">
        <v>11</v>
      </c>
      <c r="B20" s="81" t="s">
        <v>97</v>
      </c>
      <c r="C20" s="93">
        <v>1</v>
      </c>
      <c r="D20" s="148" t="s">
        <v>34</v>
      </c>
      <c r="E20" s="56"/>
      <c r="F20" s="56"/>
      <c r="G20" s="93"/>
      <c r="H20" s="130"/>
      <c r="I20" s="144" t="s">
        <v>98</v>
      </c>
      <c r="J20" s="93"/>
      <c r="K20" s="130"/>
      <c r="L20" s="100"/>
    </row>
    <row r="21" spans="1:12" s="91" customFormat="1" x14ac:dyDescent="0.25">
      <c r="A21" s="126">
        <v>12</v>
      </c>
      <c r="B21" s="81" t="s">
        <v>95</v>
      </c>
      <c r="C21" s="93">
        <v>2</v>
      </c>
      <c r="D21" s="148" t="s">
        <v>34</v>
      </c>
      <c r="E21" s="56"/>
      <c r="F21" s="56"/>
      <c r="G21" s="93"/>
      <c r="H21" s="130"/>
      <c r="I21" s="144" t="s">
        <v>96</v>
      </c>
      <c r="J21" s="93"/>
      <c r="K21" s="130"/>
      <c r="L21" s="100"/>
    </row>
    <row r="22" spans="1:12" s="169" customFormat="1" x14ac:dyDescent="0.25">
      <c r="A22" s="162">
        <v>13</v>
      </c>
      <c r="B22" s="163" t="s">
        <v>130</v>
      </c>
      <c r="C22" s="164">
        <v>1</v>
      </c>
      <c r="D22" s="165" t="s">
        <v>34</v>
      </c>
      <c r="E22" s="166"/>
      <c r="F22" s="166"/>
      <c r="G22" s="164"/>
      <c r="H22" s="167"/>
      <c r="I22" s="144" t="s">
        <v>131</v>
      </c>
      <c r="J22" s="164"/>
      <c r="K22" s="167"/>
      <c r="L22" s="168"/>
    </row>
    <row r="23" spans="1:12" s="91" customFormat="1" x14ac:dyDescent="0.25">
      <c r="A23" s="126">
        <v>14</v>
      </c>
      <c r="B23" s="81" t="s">
        <v>112</v>
      </c>
      <c r="C23" s="93">
        <v>3</v>
      </c>
      <c r="D23" s="148" t="s">
        <v>34</v>
      </c>
      <c r="E23" s="56"/>
      <c r="F23" s="56"/>
      <c r="G23" s="93"/>
      <c r="H23" s="130"/>
      <c r="I23" s="144" t="s">
        <v>113</v>
      </c>
      <c r="J23" s="93"/>
      <c r="K23" s="130"/>
      <c r="L23" s="100"/>
    </row>
    <row r="24" spans="1:12" s="91" customFormat="1" x14ac:dyDescent="0.25">
      <c r="A24" s="155">
        <v>15</v>
      </c>
      <c r="B24" s="156" t="s">
        <v>111</v>
      </c>
      <c r="C24" s="157">
        <v>1</v>
      </c>
      <c r="D24" s="148" t="s">
        <v>34</v>
      </c>
      <c r="E24" s="60"/>
      <c r="F24" s="60"/>
      <c r="G24" s="157"/>
      <c r="H24" s="158"/>
      <c r="I24" s="159" t="s">
        <v>136</v>
      </c>
      <c r="J24" s="157"/>
      <c r="K24" s="158"/>
      <c r="L24" s="160"/>
    </row>
    <row r="25" spans="1:12" s="91" customFormat="1" x14ac:dyDescent="0.25">
      <c r="A25" s="155">
        <v>16</v>
      </c>
      <c r="B25" s="156" t="s">
        <v>143</v>
      </c>
      <c r="C25" s="157">
        <v>1</v>
      </c>
      <c r="D25" s="148" t="s">
        <v>34</v>
      </c>
      <c r="E25" s="60"/>
      <c r="F25" s="60"/>
      <c r="G25" s="157"/>
      <c r="H25" s="158"/>
      <c r="I25" s="159" t="s">
        <v>144</v>
      </c>
      <c r="J25" s="157"/>
      <c r="K25" s="158"/>
      <c r="L25" s="160"/>
    </row>
    <row r="26" spans="1:12" s="91" customFormat="1" x14ac:dyDescent="0.25">
      <c r="A26" s="155">
        <v>17</v>
      </c>
      <c r="B26" s="156" t="s">
        <v>114</v>
      </c>
      <c r="C26" s="157">
        <v>2</v>
      </c>
      <c r="D26" s="148" t="s">
        <v>34</v>
      </c>
      <c r="E26" s="60"/>
      <c r="F26" s="60"/>
      <c r="G26" s="157"/>
      <c r="H26" s="158"/>
      <c r="I26" s="159" t="s">
        <v>115</v>
      </c>
      <c r="J26" s="157"/>
      <c r="K26" s="158"/>
      <c r="L26" s="160"/>
    </row>
    <row r="27" spans="1:12" s="91" customFormat="1" x14ac:dyDescent="0.25">
      <c r="A27" s="155">
        <v>18</v>
      </c>
      <c r="B27" s="156" t="s">
        <v>134</v>
      </c>
      <c r="C27" s="157">
        <v>4</v>
      </c>
      <c r="D27" s="148" t="s">
        <v>34</v>
      </c>
      <c r="E27" s="60"/>
      <c r="F27" s="60"/>
      <c r="G27" s="157"/>
      <c r="H27" s="158"/>
      <c r="I27" s="159" t="s">
        <v>135</v>
      </c>
      <c r="J27" s="157"/>
      <c r="K27" s="158"/>
      <c r="L27" s="160"/>
    </row>
    <row r="28" spans="1:12" s="91" customFormat="1" ht="30.75" thickBot="1" x14ac:dyDescent="0.3">
      <c r="A28" s="155">
        <v>19</v>
      </c>
      <c r="B28" s="150" t="s">
        <v>128</v>
      </c>
      <c r="C28" s="157">
        <v>2</v>
      </c>
      <c r="D28" s="148" t="s">
        <v>34</v>
      </c>
      <c r="E28" s="60"/>
      <c r="F28" s="60"/>
      <c r="G28" s="157"/>
      <c r="H28" s="158"/>
      <c r="I28" s="82" t="s">
        <v>69</v>
      </c>
      <c r="J28" s="157"/>
      <c r="K28" s="158"/>
      <c r="L28" s="160"/>
    </row>
    <row r="29" spans="1:12" s="91" customFormat="1" ht="15.75" thickBot="1" x14ac:dyDescent="0.3">
      <c r="A29" s="151">
        <v>20</v>
      </c>
      <c r="B29" s="150" t="s">
        <v>128</v>
      </c>
      <c r="C29" s="143">
        <v>2</v>
      </c>
      <c r="D29" s="149" t="s">
        <v>34</v>
      </c>
      <c r="E29" s="147"/>
      <c r="F29" s="147"/>
      <c r="G29" s="143"/>
      <c r="H29" s="141"/>
      <c r="I29" s="145" t="s">
        <v>94</v>
      </c>
      <c r="J29" s="143"/>
      <c r="K29" s="141"/>
      <c r="L29" s="132"/>
    </row>
    <row r="30" spans="1:12" s="1" customFormat="1" ht="15.75" thickBot="1" x14ac:dyDescent="0.3">
      <c r="A30" s="3" t="s">
        <v>3</v>
      </c>
      <c r="B30" s="45"/>
      <c r="C30" s="39">
        <f>SUM(C10:C29)</f>
        <v>3501.2</v>
      </c>
      <c r="D30" s="49"/>
      <c r="E30" s="49"/>
      <c r="F30" s="57"/>
      <c r="G30" s="39">
        <f>SUM(G10:G29)</f>
        <v>69</v>
      </c>
      <c r="H30" s="69"/>
      <c r="I30" s="74"/>
      <c r="J30" s="39">
        <f>SUM(J10:J29)</f>
        <v>65</v>
      </c>
      <c r="K30" s="69"/>
      <c r="L30" s="38"/>
    </row>
    <row r="31" spans="1:12" ht="15.75" thickBot="1" x14ac:dyDescent="0.3">
      <c r="A31" s="30" t="s">
        <v>4</v>
      </c>
      <c r="B31" s="44"/>
      <c r="C31" s="40"/>
      <c r="D31" s="50"/>
      <c r="E31" s="50"/>
      <c r="F31" s="58"/>
      <c r="G31" s="63"/>
      <c r="H31" s="70"/>
      <c r="I31" s="79"/>
      <c r="J31" s="63"/>
      <c r="K31" s="77"/>
      <c r="L31" s="76"/>
    </row>
    <row r="32" spans="1:12" s="91" customFormat="1" ht="60.75" thickBot="1" x14ac:dyDescent="0.3">
      <c r="A32" s="125">
        <v>1</v>
      </c>
      <c r="B32" s="92" t="s">
        <v>105</v>
      </c>
      <c r="C32" s="138">
        <v>39.4</v>
      </c>
      <c r="D32" s="101" t="s">
        <v>61</v>
      </c>
      <c r="E32" s="95" t="s">
        <v>47</v>
      </c>
      <c r="F32" s="71"/>
      <c r="G32" s="138">
        <v>250</v>
      </c>
      <c r="H32" s="134" t="s">
        <v>106</v>
      </c>
      <c r="I32" s="152" t="s">
        <v>108</v>
      </c>
      <c r="J32" s="138">
        <v>250</v>
      </c>
      <c r="K32" s="95" t="s">
        <v>109</v>
      </c>
      <c r="L32" s="100"/>
    </row>
    <row r="33" spans="1:12" s="91" customFormat="1" ht="30.75" thickBot="1" x14ac:dyDescent="0.3">
      <c r="A33" s="125">
        <v>2</v>
      </c>
      <c r="B33" s="92" t="s">
        <v>151</v>
      </c>
      <c r="C33" s="170">
        <v>8</v>
      </c>
      <c r="D33" s="101" t="s">
        <v>93</v>
      </c>
      <c r="E33" s="95"/>
      <c r="F33" s="171"/>
      <c r="G33" s="138"/>
      <c r="H33" s="134" t="s">
        <v>152</v>
      </c>
      <c r="I33" s="82" t="s">
        <v>69</v>
      </c>
      <c r="J33" s="138"/>
      <c r="K33" s="95" t="s">
        <v>64</v>
      </c>
      <c r="L33" s="160"/>
    </row>
    <row r="34" spans="1:12" s="91" customFormat="1" ht="30.75" thickBot="1" x14ac:dyDescent="0.3">
      <c r="A34" s="125">
        <v>3</v>
      </c>
      <c r="B34" s="51" t="s">
        <v>68</v>
      </c>
      <c r="C34" s="93">
        <v>8.5869999999999997</v>
      </c>
      <c r="D34" s="51" t="s">
        <v>61</v>
      </c>
      <c r="E34" s="95" t="s">
        <v>47</v>
      </c>
      <c r="F34" s="56"/>
      <c r="G34" s="62">
        <v>120</v>
      </c>
      <c r="H34" s="72" t="s">
        <v>107</v>
      </c>
      <c r="I34" s="82" t="s">
        <v>69</v>
      </c>
      <c r="J34" s="62">
        <v>119.99</v>
      </c>
      <c r="K34" s="73" t="s">
        <v>36</v>
      </c>
      <c r="L34" s="132"/>
    </row>
    <row r="35" spans="1:12" s="91" customFormat="1" ht="30.75" thickBot="1" x14ac:dyDescent="0.3">
      <c r="A35" s="184">
        <v>4</v>
      </c>
      <c r="B35" s="92" t="s">
        <v>167</v>
      </c>
      <c r="C35" s="186"/>
      <c r="D35" s="187" t="s">
        <v>61</v>
      </c>
      <c r="E35" s="188" t="s">
        <v>47</v>
      </c>
      <c r="F35" s="147"/>
      <c r="G35" s="186">
        <v>17</v>
      </c>
      <c r="H35" s="189" t="s">
        <v>168</v>
      </c>
      <c r="I35" s="190" t="s">
        <v>69</v>
      </c>
      <c r="J35" s="186">
        <v>17</v>
      </c>
      <c r="K35" s="191" t="s">
        <v>169</v>
      </c>
      <c r="L35" s="185"/>
    </row>
    <row r="36" spans="1:12" s="1" customFormat="1" ht="15.75" thickBot="1" x14ac:dyDescent="0.3">
      <c r="A36" s="5" t="s">
        <v>5</v>
      </c>
      <c r="B36" s="131"/>
      <c r="C36" s="41">
        <f>SUM(C32:C35)</f>
        <v>55.986999999999995</v>
      </c>
      <c r="D36" s="52"/>
      <c r="E36" s="52"/>
      <c r="F36" s="59"/>
      <c r="G36" s="64">
        <f>SUM(G32:G35)</f>
        <v>387</v>
      </c>
      <c r="H36" s="69"/>
      <c r="I36" s="74"/>
      <c r="J36" s="64">
        <f>SUM(J32:J35)</f>
        <v>386.99</v>
      </c>
      <c r="K36" s="69"/>
      <c r="L36" s="38"/>
    </row>
    <row r="37" spans="1:12" x14ac:dyDescent="0.25">
      <c r="A37" s="4" t="s">
        <v>6</v>
      </c>
      <c r="B37" s="47"/>
      <c r="C37" s="42"/>
      <c r="D37" s="53"/>
      <c r="E37" s="53"/>
      <c r="F37" s="60"/>
      <c r="G37" s="65"/>
      <c r="H37" s="71"/>
      <c r="I37" s="80"/>
      <c r="J37" s="65"/>
      <c r="K37" s="129"/>
      <c r="L37" s="31"/>
    </row>
    <row r="38" spans="1:12" s="111" customFormat="1" ht="30" x14ac:dyDescent="0.25">
      <c r="A38" s="153">
        <v>1</v>
      </c>
      <c r="B38" s="140" t="s">
        <v>122</v>
      </c>
      <c r="C38" s="42">
        <v>0.37</v>
      </c>
      <c r="D38" s="102" t="s">
        <v>93</v>
      </c>
      <c r="E38" s="154"/>
      <c r="F38" s="60"/>
      <c r="G38" s="65"/>
      <c r="H38" s="134" t="s">
        <v>123</v>
      </c>
      <c r="I38" s="107" t="s">
        <v>121</v>
      </c>
      <c r="J38" s="133">
        <v>0.37</v>
      </c>
      <c r="K38" s="136" t="s">
        <v>70</v>
      </c>
      <c r="L38" s="110"/>
    </row>
    <row r="39" spans="1:12" s="111" customFormat="1" ht="30" x14ac:dyDescent="0.25">
      <c r="A39" s="153">
        <v>2</v>
      </c>
      <c r="B39" s="140" t="s">
        <v>119</v>
      </c>
      <c r="C39" s="42">
        <v>0.18</v>
      </c>
      <c r="D39" s="102" t="s">
        <v>93</v>
      </c>
      <c r="E39" s="154"/>
      <c r="F39" s="60"/>
      <c r="G39" s="65"/>
      <c r="H39" s="134" t="s">
        <v>120</v>
      </c>
      <c r="I39" s="107" t="s">
        <v>121</v>
      </c>
      <c r="J39" s="133">
        <v>0.63</v>
      </c>
      <c r="K39" s="136" t="s">
        <v>70</v>
      </c>
      <c r="L39" s="110"/>
    </row>
    <row r="40" spans="1:12" s="111" customFormat="1" x14ac:dyDescent="0.25">
      <c r="A40" s="153">
        <v>3</v>
      </c>
      <c r="B40" s="140" t="s">
        <v>124</v>
      </c>
      <c r="C40" s="42">
        <v>1</v>
      </c>
      <c r="D40" s="102" t="s">
        <v>34</v>
      </c>
      <c r="E40" s="154"/>
      <c r="F40" s="60"/>
      <c r="G40" s="65"/>
      <c r="H40" s="134"/>
      <c r="I40" s="107" t="s">
        <v>52</v>
      </c>
      <c r="J40" s="133"/>
      <c r="K40" s="136"/>
      <c r="L40" s="110"/>
    </row>
    <row r="41" spans="1:12" s="111" customFormat="1" ht="45" x14ac:dyDescent="0.25">
      <c r="A41" s="137">
        <v>4</v>
      </c>
      <c r="B41" s="104" t="s">
        <v>83</v>
      </c>
      <c r="C41" s="103">
        <v>1</v>
      </c>
      <c r="D41" s="102" t="s">
        <v>34</v>
      </c>
      <c r="E41" s="102"/>
      <c r="F41" s="104"/>
      <c r="G41" s="105"/>
      <c r="H41" s="106" t="s">
        <v>81</v>
      </c>
      <c r="I41" s="107" t="s">
        <v>84</v>
      </c>
      <c r="J41" s="108"/>
      <c r="K41" s="109" t="s">
        <v>82</v>
      </c>
      <c r="L41" s="110"/>
    </row>
    <row r="42" spans="1:12" s="111" customFormat="1" ht="75" x14ac:dyDescent="0.25">
      <c r="A42" s="153">
        <v>5</v>
      </c>
      <c r="B42" s="115" t="s">
        <v>30</v>
      </c>
      <c r="C42" s="103">
        <v>13</v>
      </c>
      <c r="D42" s="102" t="s">
        <v>34</v>
      </c>
      <c r="E42" s="116"/>
      <c r="F42" s="117" t="s">
        <v>29</v>
      </c>
      <c r="G42" s="118"/>
      <c r="H42" s="119" t="s">
        <v>63</v>
      </c>
      <c r="I42" s="113" t="s">
        <v>40</v>
      </c>
      <c r="J42" s="118">
        <v>52.4</v>
      </c>
      <c r="K42" s="120" t="s">
        <v>64</v>
      </c>
      <c r="L42" s="110"/>
    </row>
    <row r="43" spans="1:12" s="111" customFormat="1" ht="30" x14ac:dyDescent="0.25">
      <c r="A43" s="153">
        <v>6</v>
      </c>
      <c r="B43" s="123" t="s">
        <v>153</v>
      </c>
      <c r="C43" s="103">
        <v>2</v>
      </c>
      <c r="D43" s="102" t="s">
        <v>34</v>
      </c>
      <c r="E43" s="116"/>
      <c r="F43" s="117"/>
      <c r="G43" s="118"/>
      <c r="H43" s="119"/>
      <c r="I43" s="82" t="s">
        <v>69</v>
      </c>
      <c r="J43" s="118"/>
      <c r="K43" s="120"/>
      <c r="L43" s="110"/>
    </row>
    <row r="44" spans="1:12" s="111" customFormat="1" x14ac:dyDescent="0.25">
      <c r="A44" s="153">
        <v>7</v>
      </c>
      <c r="B44" s="104" t="s">
        <v>26</v>
      </c>
      <c r="C44" s="103">
        <v>1</v>
      </c>
      <c r="D44" s="102" t="s">
        <v>34</v>
      </c>
      <c r="E44" s="102"/>
      <c r="F44" s="104"/>
      <c r="G44" s="105"/>
      <c r="H44" s="114" t="s">
        <v>33</v>
      </c>
      <c r="I44" s="113" t="s">
        <v>41</v>
      </c>
      <c r="J44" s="105"/>
      <c r="K44" s="114"/>
      <c r="L44" s="110"/>
    </row>
    <row r="45" spans="1:12" s="111" customFormat="1" x14ac:dyDescent="0.25">
      <c r="A45" s="153">
        <v>8</v>
      </c>
      <c r="B45" s="104" t="s">
        <v>26</v>
      </c>
      <c r="C45" s="103">
        <v>1</v>
      </c>
      <c r="D45" s="102" t="s">
        <v>34</v>
      </c>
      <c r="E45" s="102"/>
      <c r="F45" s="104"/>
      <c r="G45" s="105"/>
      <c r="H45" s="114"/>
      <c r="I45" s="107" t="s">
        <v>117</v>
      </c>
      <c r="J45" s="105"/>
      <c r="K45" s="114"/>
      <c r="L45" s="110"/>
    </row>
    <row r="46" spans="1:12" s="111" customFormat="1" ht="30" x14ac:dyDescent="0.25">
      <c r="A46" s="153">
        <v>9</v>
      </c>
      <c r="B46" s="104" t="s">
        <v>154</v>
      </c>
      <c r="C46" s="103">
        <v>2</v>
      </c>
      <c r="D46" s="102" t="s">
        <v>34</v>
      </c>
      <c r="E46" s="102"/>
      <c r="F46" s="104"/>
      <c r="G46" s="105"/>
      <c r="H46" s="114"/>
      <c r="I46" s="107" t="s">
        <v>155</v>
      </c>
      <c r="J46" s="105"/>
      <c r="K46" s="114"/>
      <c r="L46" s="110"/>
    </row>
    <row r="47" spans="1:12" s="111" customFormat="1" ht="45" x14ac:dyDescent="0.25">
      <c r="A47" s="153">
        <v>10</v>
      </c>
      <c r="B47" s="104" t="s">
        <v>57</v>
      </c>
      <c r="C47" s="103">
        <v>5</v>
      </c>
      <c r="D47" s="102" t="s">
        <v>34</v>
      </c>
      <c r="E47" s="102"/>
      <c r="F47" s="104"/>
      <c r="G47" s="105"/>
      <c r="H47" s="114"/>
      <c r="I47" s="107" t="s">
        <v>58</v>
      </c>
      <c r="J47" s="105"/>
      <c r="K47" s="114"/>
      <c r="L47" s="110"/>
    </row>
    <row r="48" spans="1:12" s="111" customFormat="1" x14ac:dyDescent="0.25">
      <c r="A48" s="153">
        <v>11</v>
      </c>
      <c r="B48" s="104" t="s">
        <v>32</v>
      </c>
      <c r="C48" s="103">
        <v>6</v>
      </c>
      <c r="D48" s="102" t="s">
        <v>34</v>
      </c>
      <c r="E48" s="102"/>
      <c r="F48" s="104"/>
      <c r="G48" s="105"/>
      <c r="H48" s="112" t="s">
        <v>50</v>
      </c>
      <c r="I48" s="113" t="s">
        <v>45</v>
      </c>
      <c r="J48" s="105"/>
      <c r="K48" s="114"/>
      <c r="L48" s="110"/>
    </row>
    <row r="49" spans="1:12" s="111" customFormat="1" ht="45" x14ac:dyDescent="0.25">
      <c r="A49" s="153">
        <v>12</v>
      </c>
      <c r="B49" s="104" t="s">
        <v>27</v>
      </c>
      <c r="C49" s="103">
        <v>1</v>
      </c>
      <c r="D49" s="102" t="s">
        <v>34</v>
      </c>
      <c r="E49" s="102"/>
      <c r="F49" s="104"/>
      <c r="G49" s="105"/>
      <c r="H49" s="106" t="s">
        <v>100</v>
      </c>
      <c r="I49" s="107" t="s">
        <v>99</v>
      </c>
      <c r="J49" s="105"/>
      <c r="K49" s="109" t="s">
        <v>101</v>
      </c>
      <c r="L49" s="110"/>
    </row>
    <row r="50" spans="1:12" s="111" customFormat="1" ht="30" x14ac:dyDescent="0.25">
      <c r="A50" s="153">
        <v>13</v>
      </c>
      <c r="B50" s="123" t="s">
        <v>125</v>
      </c>
      <c r="C50" s="103">
        <v>9</v>
      </c>
      <c r="D50" s="102" t="s">
        <v>34</v>
      </c>
      <c r="E50" s="102"/>
      <c r="F50" s="104"/>
      <c r="G50" s="105"/>
      <c r="H50" s="106"/>
      <c r="I50" s="107" t="s">
        <v>118</v>
      </c>
      <c r="J50" s="105"/>
      <c r="K50" s="109"/>
      <c r="L50" s="110"/>
    </row>
    <row r="51" spans="1:12" s="111" customFormat="1" ht="29.25" x14ac:dyDescent="0.25">
      <c r="A51" s="153">
        <v>14</v>
      </c>
      <c r="B51" s="104" t="s">
        <v>85</v>
      </c>
      <c r="C51" s="103">
        <v>1</v>
      </c>
      <c r="D51" s="102" t="s">
        <v>34</v>
      </c>
      <c r="E51" s="102"/>
      <c r="F51" s="104"/>
      <c r="G51" s="105"/>
      <c r="H51" s="114"/>
      <c r="I51" s="121" t="s">
        <v>86</v>
      </c>
      <c r="J51" s="105"/>
      <c r="K51" s="114"/>
      <c r="L51" s="110"/>
    </row>
    <row r="52" spans="1:12" s="111" customFormat="1" ht="30" x14ac:dyDescent="0.25">
      <c r="A52" s="153">
        <v>15</v>
      </c>
      <c r="B52" s="104" t="s">
        <v>90</v>
      </c>
      <c r="C52" s="103">
        <v>1</v>
      </c>
      <c r="D52" s="102" t="s">
        <v>34</v>
      </c>
      <c r="E52" s="102"/>
      <c r="F52" s="104"/>
      <c r="G52" s="105"/>
      <c r="H52" s="114"/>
      <c r="I52" s="135" t="s">
        <v>38</v>
      </c>
      <c r="J52" s="105"/>
      <c r="K52" s="114"/>
      <c r="L52" s="110"/>
    </row>
    <row r="53" spans="1:12" s="111" customFormat="1" ht="30" x14ac:dyDescent="0.25">
      <c r="A53" s="153">
        <v>16</v>
      </c>
      <c r="B53" s="123" t="s">
        <v>102</v>
      </c>
      <c r="C53" s="103">
        <v>3</v>
      </c>
      <c r="D53" s="102" t="s">
        <v>34</v>
      </c>
      <c r="E53" s="102"/>
      <c r="F53" s="104"/>
      <c r="G53" s="105"/>
      <c r="H53" s="114"/>
      <c r="I53" s="107" t="s">
        <v>155</v>
      </c>
      <c r="J53" s="105"/>
      <c r="K53" s="114"/>
      <c r="L53" s="110"/>
    </row>
    <row r="54" spans="1:12" s="111" customFormat="1" ht="30" x14ac:dyDescent="0.25">
      <c r="A54" s="153">
        <v>17</v>
      </c>
      <c r="B54" s="123" t="s">
        <v>126</v>
      </c>
      <c r="C54" s="103">
        <v>1</v>
      </c>
      <c r="D54" s="102" t="s">
        <v>34</v>
      </c>
      <c r="E54" s="102"/>
      <c r="F54" s="104"/>
      <c r="G54" s="105"/>
      <c r="H54" s="114"/>
      <c r="I54" s="107" t="s">
        <v>127</v>
      </c>
      <c r="J54" s="105"/>
      <c r="K54" s="114"/>
      <c r="L54" s="110"/>
    </row>
    <row r="55" spans="1:12" s="111" customFormat="1" x14ac:dyDescent="0.25">
      <c r="A55" s="153">
        <v>18</v>
      </c>
      <c r="B55" s="104" t="s">
        <v>44</v>
      </c>
      <c r="C55" s="103">
        <v>3</v>
      </c>
      <c r="D55" s="102" t="s">
        <v>34</v>
      </c>
      <c r="E55" s="102"/>
      <c r="F55" s="104"/>
      <c r="G55" s="105"/>
      <c r="H55" s="112" t="s">
        <v>91</v>
      </c>
      <c r="I55" s="107" t="s">
        <v>67</v>
      </c>
      <c r="J55" s="105"/>
      <c r="K55" s="114" t="s">
        <v>92</v>
      </c>
      <c r="L55" s="110"/>
    </row>
    <row r="56" spans="1:12" s="111" customFormat="1" ht="30" x14ac:dyDescent="0.25">
      <c r="A56" s="153">
        <v>19</v>
      </c>
      <c r="B56" s="104" t="s">
        <v>150</v>
      </c>
      <c r="C56" s="103">
        <v>2</v>
      </c>
      <c r="D56" s="102" t="s">
        <v>34</v>
      </c>
      <c r="E56" s="102"/>
      <c r="F56" s="104"/>
      <c r="G56" s="105"/>
      <c r="H56" s="112"/>
      <c r="I56" s="107" t="s">
        <v>149</v>
      </c>
      <c r="J56" s="105"/>
      <c r="K56" s="114"/>
      <c r="L56" s="110"/>
    </row>
    <row r="57" spans="1:12" s="111" customFormat="1" ht="30" x14ac:dyDescent="0.25">
      <c r="A57" s="153">
        <v>20</v>
      </c>
      <c r="B57" s="104" t="s">
        <v>141</v>
      </c>
      <c r="C57" s="103">
        <v>1</v>
      </c>
      <c r="D57" s="102" t="s">
        <v>34</v>
      </c>
      <c r="E57" s="102"/>
      <c r="F57" s="104"/>
      <c r="G57" s="105"/>
      <c r="H57" s="112"/>
      <c r="I57" s="107" t="s">
        <v>142</v>
      </c>
      <c r="J57" s="105"/>
      <c r="K57" s="114"/>
      <c r="L57" s="110"/>
    </row>
    <row r="58" spans="1:12" s="111" customFormat="1" x14ac:dyDescent="0.25">
      <c r="A58" s="153">
        <v>21</v>
      </c>
      <c r="B58" s="104" t="s">
        <v>87</v>
      </c>
      <c r="C58" s="103">
        <v>2</v>
      </c>
      <c r="D58" s="102" t="s">
        <v>34</v>
      </c>
      <c r="E58" s="102"/>
      <c r="F58" s="104"/>
      <c r="G58" s="105"/>
      <c r="H58" s="114"/>
      <c r="I58" s="107" t="s">
        <v>88</v>
      </c>
      <c r="J58" s="105"/>
      <c r="K58" s="114"/>
      <c r="L58" s="110"/>
    </row>
    <row r="59" spans="1:12" s="111" customFormat="1" x14ac:dyDescent="0.25">
      <c r="A59" s="153">
        <v>22</v>
      </c>
      <c r="B59" s="104" t="s">
        <v>87</v>
      </c>
      <c r="C59" s="103">
        <v>1</v>
      </c>
      <c r="D59" s="102" t="s">
        <v>34</v>
      </c>
      <c r="E59" s="102"/>
      <c r="F59" s="104"/>
      <c r="G59" s="105"/>
      <c r="H59" s="114"/>
      <c r="I59" s="107" t="s">
        <v>129</v>
      </c>
      <c r="J59" s="105"/>
      <c r="K59" s="114"/>
      <c r="L59" s="110"/>
    </row>
    <row r="60" spans="1:12" s="111" customFormat="1" x14ac:dyDescent="0.25">
      <c r="A60" s="153">
        <v>23</v>
      </c>
      <c r="B60" s="104" t="s">
        <v>55</v>
      </c>
      <c r="C60" s="103">
        <v>1</v>
      </c>
      <c r="D60" s="102" t="s">
        <v>34</v>
      </c>
      <c r="E60" s="102"/>
      <c r="F60" s="104"/>
      <c r="G60" s="105"/>
      <c r="H60" s="114"/>
      <c r="I60" s="122" t="s">
        <v>56</v>
      </c>
      <c r="J60" s="105"/>
      <c r="K60" s="114"/>
      <c r="L60" s="110"/>
    </row>
    <row r="61" spans="1:12" s="111" customFormat="1" x14ac:dyDescent="0.25">
      <c r="A61" s="153">
        <v>24</v>
      </c>
      <c r="B61" s="104" t="s">
        <v>145</v>
      </c>
      <c r="C61" s="103">
        <v>5</v>
      </c>
      <c r="D61" s="102" t="s">
        <v>34</v>
      </c>
      <c r="E61" s="102"/>
      <c r="F61" s="104"/>
      <c r="G61" s="105"/>
      <c r="H61" s="114"/>
      <c r="I61" s="122" t="s">
        <v>146</v>
      </c>
      <c r="J61" s="105"/>
      <c r="K61" s="114"/>
      <c r="L61" s="110"/>
    </row>
    <row r="62" spans="1:12" s="111" customFormat="1" ht="30" x14ac:dyDescent="0.25">
      <c r="A62" s="153">
        <v>25</v>
      </c>
      <c r="B62" s="102" t="s">
        <v>78</v>
      </c>
      <c r="C62" s="103">
        <v>0.52200000000000002</v>
      </c>
      <c r="D62" s="102" t="s">
        <v>93</v>
      </c>
      <c r="E62" s="115" t="s">
        <v>80</v>
      </c>
      <c r="F62" s="104"/>
      <c r="G62" s="105"/>
      <c r="H62" s="114"/>
      <c r="I62" s="123" t="s">
        <v>79</v>
      </c>
      <c r="J62" s="105"/>
      <c r="K62" s="114"/>
      <c r="L62" s="110"/>
    </row>
    <row r="63" spans="1:12" s="111" customFormat="1" ht="30" x14ac:dyDescent="0.25">
      <c r="A63" s="153">
        <v>26</v>
      </c>
      <c r="B63" s="102" t="s">
        <v>74</v>
      </c>
      <c r="C63" s="103">
        <v>2.8340000000000001</v>
      </c>
      <c r="D63" s="102" t="s">
        <v>35</v>
      </c>
      <c r="E63" s="102" t="s">
        <v>47</v>
      </c>
      <c r="F63" s="104"/>
      <c r="G63" s="62">
        <v>11.853999999999999</v>
      </c>
      <c r="H63" s="112" t="s">
        <v>71</v>
      </c>
      <c r="I63" s="123" t="s">
        <v>73</v>
      </c>
      <c r="J63" s="105">
        <v>11.353999999999999</v>
      </c>
      <c r="K63" s="112" t="s">
        <v>72</v>
      </c>
      <c r="L63" s="110"/>
    </row>
    <row r="64" spans="1:12" s="111" customFormat="1" x14ac:dyDescent="0.25">
      <c r="A64" s="153">
        <v>27</v>
      </c>
      <c r="B64" s="102" t="s">
        <v>75</v>
      </c>
      <c r="C64" s="103">
        <v>1.599</v>
      </c>
      <c r="D64" s="102" t="s">
        <v>35</v>
      </c>
      <c r="E64" s="102" t="s">
        <v>47</v>
      </c>
      <c r="F64" s="104"/>
      <c r="G64" s="62">
        <v>7.5</v>
      </c>
      <c r="H64" s="112" t="s">
        <v>51</v>
      </c>
      <c r="I64" s="123" t="s">
        <v>77</v>
      </c>
      <c r="J64" s="105">
        <v>4.1550000000000002</v>
      </c>
      <c r="K64" s="112" t="s">
        <v>76</v>
      </c>
      <c r="L64" s="110"/>
    </row>
    <row r="65" spans="1:12" s="111" customFormat="1" ht="30" x14ac:dyDescent="0.25">
      <c r="A65" s="153">
        <v>28</v>
      </c>
      <c r="B65" s="102" t="s">
        <v>78</v>
      </c>
      <c r="C65" s="103">
        <v>0.61</v>
      </c>
      <c r="D65" s="102" t="s">
        <v>93</v>
      </c>
      <c r="E65" s="115" t="s">
        <v>80</v>
      </c>
      <c r="F65" s="104"/>
      <c r="G65" s="105"/>
      <c r="H65" s="114"/>
      <c r="I65" s="123" t="s">
        <v>79</v>
      </c>
      <c r="J65" s="105">
        <v>6.4</v>
      </c>
      <c r="K65" s="112"/>
      <c r="L65" s="110"/>
    </row>
    <row r="66" spans="1:12" s="111" customFormat="1" ht="30" x14ac:dyDescent="0.25">
      <c r="A66" s="153">
        <v>29</v>
      </c>
      <c r="B66" s="102" t="s">
        <v>164</v>
      </c>
      <c r="C66" s="103"/>
      <c r="D66" s="102" t="s">
        <v>93</v>
      </c>
      <c r="E66" s="115" t="s">
        <v>80</v>
      </c>
      <c r="F66" s="104"/>
      <c r="G66" s="105"/>
      <c r="H66" s="114"/>
      <c r="I66" s="123"/>
      <c r="J66" s="105">
        <v>4</v>
      </c>
      <c r="K66" s="112"/>
      <c r="L66" s="110"/>
    </row>
    <row r="67" spans="1:12" s="111" customFormat="1" ht="30" x14ac:dyDescent="0.25">
      <c r="A67" s="153">
        <v>30</v>
      </c>
      <c r="B67" s="102" t="s">
        <v>165</v>
      </c>
      <c r="C67" s="103"/>
      <c r="D67" s="102" t="s">
        <v>93</v>
      </c>
      <c r="E67" s="115" t="s">
        <v>80</v>
      </c>
      <c r="F67" s="104"/>
      <c r="G67" s="105"/>
      <c r="H67" s="114"/>
      <c r="I67" s="123"/>
      <c r="J67" s="105">
        <v>1</v>
      </c>
      <c r="K67" s="112"/>
      <c r="L67" s="110"/>
    </row>
    <row r="68" spans="1:12" s="111" customFormat="1" ht="30" x14ac:dyDescent="0.25">
      <c r="A68" s="153">
        <v>31</v>
      </c>
      <c r="B68" s="115" t="s">
        <v>158</v>
      </c>
      <c r="C68" s="103"/>
      <c r="D68" s="102" t="s">
        <v>35</v>
      </c>
      <c r="E68" s="102" t="s">
        <v>47</v>
      </c>
      <c r="F68" s="104"/>
      <c r="G68" s="62"/>
      <c r="H68" s="112"/>
      <c r="I68" s="123"/>
      <c r="J68" s="105">
        <v>2.8</v>
      </c>
      <c r="K68" s="112"/>
      <c r="L68" s="110"/>
    </row>
    <row r="69" spans="1:12" s="111" customFormat="1" ht="30" x14ac:dyDescent="0.25">
      <c r="A69" s="153">
        <v>32</v>
      </c>
      <c r="B69" s="115" t="s">
        <v>74</v>
      </c>
      <c r="C69" s="103"/>
      <c r="D69" s="102" t="s">
        <v>35</v>
      </c>
      <c r="E69" s="102" t="s">
        <v>47</v>
      </c>
      <c r="F69" s="104"/>
      <c r="G69" s="62">
        <v>25.23</v>
      </c>
      <c r="H69" s="112" t="s">
        <v>162</v>
      </c>
      <c r="I69" s="123" t="s">
        <v>73</v>
      </c>
      <c r="J69" s="105">
        <v>25.23</v>
      </c>
      <c r="K69" s="112" t="s">
        <v>163</v>
      </c>
      <c r="L69" s="110"/>
    </row>
    <row r="70" spans="1:12" s="111" customFormat="1" x14ac:dyDescent="0.25">
      <c r="A70" s="153">
        <v>33</v>
      </c>
      <c r="B70" s="115" t="s">
        <v>75</v>
      </c>
      <c r="C70" s="103"/>
      <c r="D70" s="102" t="s">
        <v>35</v>
      </c>
      <c r="E70" s="102" t="s">
        <v>47</v>
      </c>
      <c r="F70" s="104"/>
      <c r="G70" s="62"/>
      <c r="H70" s="112"/>
      <c r="I70" s="123"/>
      <c r="J70" s="105">
        <v>9.6</v>
      </c>
      <c r="K70" s="112"/>
      <c r="L70" s="110"/>
    </row>
    <row r="71" spans="1:12" s="111" customFormat="1" x14ac:dyDescent="0.25">
      <c r="A71" s="153">
        <v>34</v>
      </c>
      <c r="B71" s="123" t="s">
        <v>159</v>
      </c>
      <c r="C71" s="103"/>
      <c r="D71" s="102" t="s">
        <v>35</v>
      </c>
      <c r="E71" s="102" t="s">
        <v>47</v>
      </c>
      <c r="F71" s="104"/>
      <c r="G71" s="62"/>
      <c r="H71" s="112"/>
      <c r="I71" s="123"/>
      <c r="J71" s="105">
        <v>9</v>
      </c>
      <c r="K71" s="112"/>
      <c r="L71" s="110"/>
    </row>
    <row r="72" spans="1:12" s="111" customFormat="1" ht="30" x14ac:dyDescent="0.25">
      <c r="A72" s="153">
        <v>35</v>
      </c>
      <c r="B72" s="123" t="s">
        <v>160</v>
      </c>
      <c r="C72" s="103"/>
      <c r="D72" s="102" t="s">
        <v>35</v>
      </c>
      <c r="E72" s="102" t="s">
        <v>47</v>
      </c>
      <c r="F72" s="104"/>
      <c r="G72" s="62"/>
      <c r="H72" s="112"/>
      <c r="I72" s="123"/>
      <c r="J72" s="105">
        <v>6.12</v>
      </c>
      <c r="K72" s="112"/>
      <c r="L72" s="110"/>
    </row>
    <row r="73" spans="1:12" s="111" customFormat="1" ht="30" x14ac:dyDescent="0.25">
      <c r="A73" s="153">
        <v>36</v>
      </c>
      <c r="B73" s="123" t="s">
        <v>161</v>
      </c>
      <c r="C73" s="103"/>
      <c r="D73" s="102" t="s">
        <v>35</v>
      </c>
      <c r="E73" s="102" t="s">
        <v>47</v>
      </c>
      <c r="F73" s="104"/>
      <c r="G73" s="62"/>
      <c r="H73" s="112"/>
      <c r="I73" s="123"/>
      <c r="J73" s="105">
        <v>5.0999999999999996</v>
      </c>
      <c r="K73" s="112"/>
      <c r="L73" s="110"/>
    </row>
    <row r="74" spans="1:12" s="111" customFormat="1" ht="30" x14ac:dyDescent="0.25">
      <c r="A74" s="153">
        <v>37</v>
      </c>
      <c r="B74" s="123" t="s">
        <v>166</v>
      </c>
      <c r="C74" s="103"/>
      <c r="D74" s="102" t="s">
        <v>35</v>
      </c>
      <c r="E74" s="102" t="s">
        <v>47</v>
      </c>
      <c r="F74" s="104"/>
      <c r="G74" s="62"/>
      <c r="H74" s="112"/>
      <c r="I74" s="123"/>
      <c r="J74" s="105">
        <v>0.32</v>
      </c>
      <c r="K74" s="112"/>
      <c r="L74" s="110"/>
    </row>
    <row r="75" spans="1:12" s="111" customFormat="1" x14ac:dyDescent="0.25">
      <c r="A75" s="153">
        <v>38</v>
      </c>
      <c r="B75" s="104" t="s">
        <v>104</v>
      </c>
      <c r="C75" s="103">
        <v>5</v>
      </c>
      <c r="D75" s="102" t="s">
        <v>34</v>
      </c>
      <c r="E75" s="115"/>
      <c r="F75" s="104"/>
      <c r="G75" s="62"/>
      <c r="H75" s="112"/>
      <c r="I75" s="123" t="s">
        <v>156</v>
      </c>
      <c r="J75" s="105"/>
      <c r="K75" s="112"/>
      <c r="L75" s="110"/>
    </row>
    <row r="76" spans="1:12" s="111" customFormat="1" ht="30" x14ac:dyDescent="0.25">
      <c r="A76" s="153">
        <v>39</v>
      </c>
      <c r="B76" s="104" t="s">
        <v>104</v>
      </c>
      <c r="C76" s="103">
        <v>5</v>
      </c>
      <c r="D76" s="102" t="s">
        <v>34</v>
      </c>
      <c r="E76" s="115"/>
      <c r="F76" s="104"/>
      <c r="G76" s="62"/>
      <c r="H76" s="112"/>
      <c r="I76" s="123" t="s">
        <v>157</v>
      </c>
      <c r="J76" s="105"/>
      <c r="K76" s="112"/>
      <c r="L76" s="110"/>
    </row>
    <row r="77" spans="1:12" s="111" customFormat="1" ht="15" customHeight="1" x14ac:dyDescent="0.25">
      <c r="A77" s="128">
        <v>40</v>
      </c>
      <c r="B77" s="104" t="s">
        <v>43</v>
      </c>
      <c r="C77" s="124">
        <v>1</v>
      </c>
      <c r="D77" s="102" t="s">
        <v>34</v>
      </c>
      <c r="E77" s="102"/>
      <c r="F77" s="104"/>
      <c r="G77" s="105"/>
      <c r="H77" s="112" t="s">
        <v>59</v>
      </c>
      <c r="I77" s="113" t="s">
        <v>46</v>
      </c>
      <c r="J77" s="105"/>
      <c r="K77" s="112" t="s">
        <v>60</v>
      </c>
      <c r="L77" s="110"/>
    </row>
    <row r="78" spans="1:12" s="1" customFormat="1" ht="15.75" thickBot="1" x14ac:dyDescent="0.3">
      <c r="A78" s="3" t="s">
        <v>7</v>
      </c>
      <c r="B78" s="46"/>
      <c r="C78" s="41">
        <f>SUM(C38:C77)</f>
        <v>80.115000000000009</v>
      </c>
      <c r="D78" s="36"/>
      <c r="E78" s="36"/>
      <c r="F78" s="59"/>
      <c r="G78" s="41">
        <f>SUM(G38:G77)</f>
        <v>44.584000000000003</v>
      </c>
      <c r="H78" s="37"/>
      <c r="I78" s="74"/>
      <c r="J78" s="41">
        <f>SUM(J38:J77)</f>
        <v>138.47899999999998</v>
      </c>
      <c r="K78" s="69"/>
      <c r="L78" s="38"/>
    </row>
    <row r="79" spans="1:12" s="1" customFormat="1" ht="15.75" thickBot="1" x14ac:dyDescent="0.3">
      <c r="A79" s="6" t="s">
        <v>8</v>
      </c>
      <c r="B79" s="26"/>
      <c r="C79" s="43">
        <f>C30+C36+C78</f>
        <v>3637.3019999999997</v>
      </c>
      <c r="D79" s="13"/>
      <c r="E79" s="13"/>
      <c r="F79" s="61"/>
      <c r="G79" s="66">
        <f>G30+G36+G78</f>
        <v>500.584</v>
      </c>
      <c r="H79" s="29"/>
      <c r="I79" s="61"/>
      <c r="J79" s="66">
        <f>J30+J36+J78</f>
        <v>590.46900000000005</v>
      </c>
      <c r="K79" s="78"/>
      <c r="L79" s="38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2022-01-24T08:47:13Z</cp:lastPrinted>
  <dcterms:created xsi:type="dcterms:W3CDTF">2016-06-27T12:38:06Z</dcterms:created>
  <dcterms:modified xsi:type="dcterms:W3CDTF">2022-01-24T08:47:15Z</dcterms:modified>
</cp:coreProperties>
</file>