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10" windowWidth="15480" windowHeight="11505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G57" i="1" l="1"/>
  <c r="J57" i="1"/>
  <c r="J138" i="1" l="1"/>
  <c r="G138" i="1"/>
  <c r="C138" i="1"/>
  <c r="J47" i="1" l="1"/>
  <c r="G47" i="1"/>
  <c r="C47" i="1"/>
  <c r="C57" i="1" l="1"/>
  <c r="G139" i="1" l="1"/>
  <c r="J139" i="1"/>
  <c r="C139" i="1"/>
</calcChain>
</file>

<file path=xl/sharedStrings.xml><?xml version="1.0" encoding="utf-8"?>
<sst xmlns="http://schemas.openxmlformats.org/spreadsheetml/2006/main" count="500" uniqueCount="284">
  <si>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</si>
  <si>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</si>
  <si>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</si>
  <si>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</si>
  <si>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</si>
  <si>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</si>
  <si>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</si>
  <si>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</si>
  <si>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</si>
  <si>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</si>
  <si>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</si>
  <si>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</si>
  <si>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</si>
  <si>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</si>
  <si>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</si>
  <si>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</si>
  <si>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</si>
  <si>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</si>
  <si>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</si>
  <si>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</si>
  <si>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</si>
  <si>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</si>
  <si>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</si>
  <si>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</si>
  <si>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</si>
  <si>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</si>
  <si>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Мобилни услуги</t>
  </si>
  <si>
    <t>Наем софтуер</t>
  </si>
  <si>
    <t>Електро енергия</t>
  </si>
  <si>
    <t>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</si>
  <si>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</si>
  <si>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</si>
  <si>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автомобил</t>
  </si>
  <si>
    <t>ЛКСП-1948/11.05.2016г</t>
  </si>
  <si>
    <t>09.05.2008г.</t>
  </si>
  <si>
    <t>неприложимо</t>
  </si>
  <si>
    <t>събиране на оферти</t>
  </si>
  <si>
    <t>до изчерпване на сумата</t>
  </si>
  <si>
    <t>Одит</t>
  </si>
  <si>
    <t>Булгаргаз ЕАД, ЕИК 175203485</t>
  </si>
  <si>
    <t>Унисист инженеринг ООД, ЕИК 121224604</t>
  </si>
  <si>
    <t>Газтехника ЕООД, ЕИК 831382805</t>
  </si>
  <si>
    <t>Лизингова къща София лизинг ЕАД, ЕИК 121217170</t>
  </si>
  <si>
    <t>Охрана и банков сервиз Севлиево ЕООД, ЕИК 107558418</t>
  </si>
  <si>
    <t>Билтроник ЕАД, ЕИК 130961251</t>
  </si>
  <si>
    <t>Енерго про енергийни услуги, ЕИК 131512672</t>
  </si>
  <si>
    <t>сключен договор</t>
  </si>
  <si>
    <t>обяви</t>
  </si>
  <si>
    <t>Консултантски услуги</t>
  </si>
  <si>
    <t>лицензионна такса</t>
  </si>
  <si>
    <t>КЕВР</t>
  </si>
  <si>
    <t>ваучери за храна</t>
  </si>
  <si>
    <t>Изипей АД, ЕИК 131344648</t>
  </si>
  <si>
    <t>"Росица" ЕООД, ЕИК 107522678</t>
  </si>
  <si>
    <t>чл. 20, ал.3 от ЗОП</t>
  </si>
  <si>
    <t>54585/27.10.2017 г.</t>
  </si>
  <si>
    <t>05.10.2021 г.</t>
  </si>
  <si>
    <t>24.10.2017 г.</t>
  </si>
  <si>
    <t>ИНВЕСТЪР РИЛЕЙШЪНС СЪРВИСИС ООД, ЕИК 175293276</t>
  </si>
  <si>
    <t>Идънред България АД, ЕИК130526402</t>
  </si>
  <si>
    <t>Евролийз ауто ЕАД, ЕИК 131289899</t>
  </si>
  <si>
    <t>01020482/00001/24.01.2018 г.</t>
  </si>
  <si>
    <t>20.01.2021 г.</t>
  </si>
  <si>
    <t>01020482/00002/24.01.2018 г.</t>
  </si>
  <si>
    <t>01020482/00003/24.01.2018 г.</t>
  </si>
  <si>
    <t>01020482/00004/24.01.2018 г.</t>
  </si>
  <si>
    <t>чл. 18, ал. 1, т. 12 от ЗОП</t>
  </si>
  <si>
    <t>публично състезание</t>
  </si>
  <si>
    <t>008798-RF-003/11.09.2018 г.</t>
  </si>
  <si>
    <t>Райфайзен лизинг ООД, ЕИК 131206120</t>
  </si>
  <si>
    <t>11.09.2021 г.</t>
  </si>
  <si>
    <t>ЕТ Интерстрой-Милчо Кръстев, ЕИК 817055030</t>
  </si>
  <si>
    <t>ЕТ Интерфейс, ЕИК 817051854</t>
  </si>
  <si>
    <t>Дияна Иванчева, ЕИК 114513366</t>
  </si>
  <si>
    <t>А1 България ЕАД, ЕИК 131468980</t>
  </si>
  <si>
    <t>одорант</t>
  </si>
  <si>
    <t>Доместикгаз ЕООД, ЕИК 123662681</t>
  </si>
  <si>
    <t xml:space="preserve">Доставка на автомобилно гориво за МПС на Севлиевогаз-2000 АД </t>
  </si>
  <si>
    <t>Панацея ООД, ЕИК 107018752</t>
  </si>
  <si>
    <t>502933194/12.12.2018г</t>
  </si>
  <si>
    <t>12.12.2020 г.</t>
  </si>
  <si>
    <t>Инфрастроежи ООД, ЕИК 107538885</t>
  </si>
  <si>
    <t>юридически услуги</t>
  </si>
  <si>
    <t xml:space="preserve">Адвокатско дружество Боянов и ко, ЕИК 131403089 </t>
  </si>
  <si>
    <t>ДДД услуги</t>
  </si>
  <si>
    <t>Делос 74 ЕООД, ЕИК 200466270</t>
  </si>
  <si>
    <t>Сертификационен одит</t>
  </si>
  <si>
    <t>Тюф рейланд България ЕООД, ЕИК 121059907</t>
  </si>
  <si>
    <t>подържане на компютърна мрежа</t>
  </si>
  <si>
    <t>Комуникационни и информационни системи ЕООД, ЕИК 107580980</t>
  </si>
  <si>
    <t>проектантски услуги</t>
  </si>
  <si>
    <t>Соня Емилова Белчева</t>
  </si>
  <si>
    <t>02.01.2020 г.</t>
  </si>
  <si>
    <t>31.12.2020 г.</t>
  </si>
  <si>
    <t>20.12.2019 г.</t>
  </si>
  <si>
    <t>19.12.2020 г.</t>
  </si>
  <si>
    <t>18.11.2019 г.</t>
  </si>
  <si>
    <t>30.04.2020 г.</t>
  </si>
  <si>
    <t>12.11.2019 г.</t>
  </si>
  <si>
    <t>01.10.2019 г.</t>
  </si>
  <si>
    <t>01.10.2022 г.</t>
  </si>
  <si>
    <t>06.10.2005 г.</t>
  </si>
  <si>
    <t>Обслужване на софтуер за отчитане на данни</t>
  </si>
  <si>
    <t>Колонад иншурънс Ес Ей, ЕИК 204603407</t>
  </si>
  <si>
    <t>обява с оферта</t>
  </si>
  <si>
    <t>Оценка на съответствие и строителен надзор ВЗ Хоталич и ВЗ Севлиевски лозя</t>
  </si>
  <si>
    <t>03.02.2020 г.</t>
  </si>
  <si>
    <t>ДЗИ-Общо застраховане, ЕИК 121718407</t>
  </si>
  <si>
    <t>02.02.2021 г.</t>
  </si>
  <si>
    <t>191-2014</t>
  </si>
  <si>
    <t>почистващи препарати</t>
  </si>
  <si>
    <t>01.01.2021 г.</t>
  </si>
  <si>
    <t>31.12.2021 г.</t>
  </si>
  <si>
    <t>20.12.2020 г.</t>
  </si>
  <si>
    <t>19.12.2021 г.</t>
  </si>
  <si>
    <t>СМР на ГРМ Хоталич</t>
  </si>
  <si>
    <t>чл. 18, ал.1, т.12 от ЗОП</t>
  </si>
  <si>
    <t>до 6 месеца</t>
  </si>
  <si>
    <t>разходомери</t>
  </si>
  <si>
    <t>12.10.2020 г.</t>
  </si>
  <si>
    <t>логър</t>
  </si>
  <si>
    <t>Делта стар АД, ЕИК 107591699</t>
  </si>
  <si>
    <t>защита от пренапрежение</t>
  </si>
  <si>
    <t>Вали компютърс ООД, ЕИК 104518906</t>
  </si>
  <si>
    <t>бариера</t>
  </si>
  <si>
    <t>ЕТ Кастело, ЕИК 107538294</t>
  </si>
  <si>
    <t>софтуер и лиценз за софтуер</t>
  </si>
  <si>
    <t>Пламен Георгиев Хаджийски</t>
  </si>
  <si>
    <t>парочистачка</t>
  </si>
  <si>
    <t>Клийн Тех ООД, ЕИК 201867615</t>
  </si>
  <si>
    <t>компютър</t>
  </si>
  <si>
    <t>Емаг Интернешънъл ООД, ЕИК 203187055</t>
  </si>
  <si>
    <t>СМР на ГРМ с.Горна Росица III етап</t>
  </si>
  <si>
    <t>Черноморска газова компания ЕООД, ЕИК 125513232</t>
  </si>
  <si>
    <t>СМР сградни отклонения</t>
  </si>
  <si>
    <t>Инфра прострой ООД, ЕИК204139024</t>
  </si>
  <si>
    <t>Проектантски услуги част пътна</t>
  </si>
  <si>
    <t>Колев ПС ЕООД, ЕИК 201846208</t>
  </si>
  <si>
    <t xml:space="preserve"> до завършване на строителството</t>
  </si>
  <si>
    <t>Алфа М-98 ЕООД</t>
  </si>
  <si>
    <t>Строителен надзор сградни отклонения гр. Севлиево</t>
  </si>
  <si>
    <t>Строителен надзор ГРМ с.Горна Росица</t>
  </si>
  <si>
    <t>ЕТ Балников, ЕИК 107039544</t>
  </si>
  <si>
    <t>застраховка Отговорност на работодателя</t>
  </si>
  <si>
    <t>22.01.2021 г.</t>
  </si>
  <si>
    <t>25.01.2021 г.</t>
  </si>
  <si>
    <t>21.01.2022 г.</t>
  </si>
  <si>
    <t>24.01.2022 г.</t>
  </si>
  <si>
    <t>ЖСИ Съгласие АД, ЕИК 175247407</t>
  </si>
  <si>
    <t>застраховка Живот</t>
  </si>
  <si>
    <t>застраховка Каско на МПС</t>
  </si>
  <si>
    <t>19.01.2022 г.</t>
  </si>
  <si>
    <t>застраховка Имущество</t>
  </si>
  <si>
    <t>ЗК Лев Инс АД, ЕИК 121130788</t>
  </si>
  <si>
    <t>застраховка Гражданска отговорност по ОРЗД</t>
  </si>
  <si>
    <t>16.03.2021 г.</t>
  </si>
  <si>
    <t>15.03.2022 г.</t>
  </si>
  <si>
    <t>застраховка Отговорност на ръководството</t>
  </si>
  <si>
    <t>Застраховка ГО МПС</t>
  </si>
  <si>
    <t xml:space="preserve"> ДЗИ-Общо застраховане, ЕИК 121718407 </t>
  </si>
  <si>
    <t>ЗД Евроинс АД, ЕИК 121265113</t>
  </si>
  <si>
    <t>Винетни стикери</t>
  </si>
  <si>
    <t>БГ Тол АПИ</t>
  </si>
  <si>
    <t xml:space="preserve">чл. 20, ал.4 от ЗОП, във връзка чл.21, ал.6 </t>
  </si>
  <si>
    <t>UPS устройства</t>
  </si>
  <si>
    <t>RNA107063552-18122020-95/18.12.2020 г.</t>
  </si>
  <si>
    <t>18.12.2022 г.</t>
  </si>
  <si>
    <t>Съобщителни услуги</t>
  </si>
  <si>
    <t>БТК ЕАД, ЕИК 831642181</t>
  </si>
  <si>
    <t>2021 г.</t>
  </si>
  <si>
    <t>материали поддържане на мрежа</t>
  </si>
  <si>
    <t>Хенди ЕООД, ЕИК 817076544</t>
  </si>
  <si>
    <t>Тодоров ООД, ЕИК 817083492</t>
  </si>
  <si>
    <t>Куриерски услуги</t>
  </si>
  <si>
    <t>Спиди АД, ЕИК 131371780</t>
  </si>
  <si>
    <t>Пощенски услуги</t>
  </si>
  <si>
    <t>Български пощи ЕАД, ЕИК 121396123</t>
  </si>
  <si>
    <t>СБУ ЕООД, ЕИК 102956230</t>
  </si>
  <si>
    <t>Поддържане на офис техника</t>
  </si>
  <si>
    <t>Кантек ЕООД, ЕИК131179591</t>
  </si>
  <si>
    <t>Транспрес диливъри ЕООД, ЕИК 202337769</t>
  </si>
  <si>
    <t>Поддържане на тревни площи</t>
  </si>
  <si>
    <t>Дипрес ДХ ЕООД, ЕИК 200705181</t>
  </si>
  <si>
    <t>Трудово правно обслужване</t>
  </si>
  <si>
    <t>София консултинг ССС ЕООД, ЕИК 202945643</t>
  </si>
  <si>
    <t>несесери</t>
  </si>
  <si>
    <t>ЕТ Георги Ташев, ЕИК 114000470</t>
  </si>
  <si>
    <t xml:space="preserve">членски внос </t>
  </si>
  <si>
    <t>Бизнес сдружение Севлиево 21 век, ЕИК 107048162</t>
  </si>
  <si>
    <t>Бизнес сървисис ЕООД, ЕИК 200414302</t>
  </si>
  <si>
    <t>стелажи</t>
  </si>
  <si>
    <t>Бол България ООД, ЕИК 201731654</t>
  </si>
  <si>
    <t>Терабайт ЕООД, ЕИК 107582522</t>
  </si>
  <si>
    <t>Ремонт и резервни части автомобили</t>
  </si>
  <si>
    <t>Дисиком ООД, ЕИК 107014078</t>
  </si>
  <si>
    <t>представителен разход</t>
  </si>
  <si>
    <t>Метро кеш енд кери, ЕИК 121644736</t>
  </si>
  <si>
    <t>Алгос ООД, ЕИК 130191637</t>
  </si>
  <si>
    <t>части за поддръжка</t>
  </si>
  <si>
    <t>Амакс газ ООД, ЕИК 130118710</t>
  </si>
  <si>
    <t>Годишен технически преглед на газопроводи</t>
  </si>
  <si>
    <t>Ко консулт 99 ЕООД, ЕИК 107596283</t>
  </si>
  <si>
    <t>Проверка на разходомери</t>
  </si>
  <si>
    <t>Овергаз сервиз АД, ЕИК 123068933</t>
  </si>
  <si>
    <t>канцеларски материали</t>
  </si>
  <si>
    <t>Книжарница М-прес ООД, ЕИК 201832233</t>
  </si>
  <si>
    <t>Проверка на манометри</t>
  </si>
  <si>
    <t>БИМ, ГД Мерки и изм.уреди, ЕИК 175092070</t>
  </si>
  <si>
    <t>Хелиос АД, ЕИК 107516999</t>
  </si>
  <si>
    <t>работно облекло</t>
  </si>
  <si>
    <t>Бултекс 99 ЕООД, ЕИК 115784032</t>
  </si>
  <si>
    <t>дейта логъри</t>
  </si>
  <si>
    <t>Делта електроникс, ЕИК 6385607</t>
  </si>
  <si>
    <t>газсигнализатори</t>
  </si>
  <si>
    <t>Инвест електроникс ООД, ЕИК 115762705</t>
  </si>
  <si>
    <t>сървър</t>
  </si>
  <si>
    <t>Технологика ЕАД, ЕИК 201593301</t>
  </si>
  <si>
    <t>Одит на информационната структура</t>
  </si>
  <si>
    <t>рекламни материали</t>
  </si>
  <si>
    <t>Полипрес ООД, ЕИК 817069375</t>
  </si>
  <si>
    <t>Метал груп НБ ЕООД, ЕИК 204387952</t>
  </si>
  <si>
    <t>употребявани разходомери</t>
  </si>
  <si>
    <t>Ситигаз България ЕАД, ЕИК 131285259</t>
  </si>
  <si>
    <t>табла</t>
  </si>
  <si>
    <t>Зефир ЕООД, ЕИК 107526071</t>
  </si>
  <si>
    <t>СМР на ГРМ Севл. Лозя</t>
  </si>
  <si>
    <t>до 2 месеца</t>
  </si>
  <si>
    <t>Мастер метър ЕООД, ЕИК 201724600</t>
  </si>
  <si>
    <t>Софтуер за автоматично изпращане на имейли</t>
  </si>
  <si>
    <t>Рива олушън ООД, ЕИК 200696500</t>
  </si>
  <si>
    <t>Проверка на коректори</t>
  </si>
  <si>
    <t>Унисист ООД, ЕИК 831103846</t>
  </si>
  <si>
    <t>Бизнес анализ на процесите</t>
  </si>
  <si>
    <t>Техно Логика ЕАД, ЕИК 201593301</t>
  </si>
  <si>
    <t>Разработка, внедряване и поддръжка на информационна система</t>
  </si>
  <si>
    <t>дейта карти</t>
  </si>
  <si>
    <t>1 NCE GmbH, ЕИК 315149474</t>
  </si>
  <si>
    <t>награда</t>
  </si>
  <si>
    <t>Ню Уърлд 24 ООД, ЕИК 202341867</t>
  </si>
  <si>
    <t>СМР Изграждане на трасета на газоразпределителна мрежа и газопроводни отклонения на територията на община Севлиево</t>
  </si>
  <si>
    <t>08.09.2021 г.</t>
  </si>
  <si>
    <t>СМР сградно отклонение с. Горна Росица</t>
  </si>
  <si>
    <t>Заваръчни услуги</t>
  </si>
  <si>
    <t>СРР на съществуващи сградни газопроводни отклонения</t>
  </si>
  <si>
    <t>пряко договаряне</t>
  </si>
  <si>
    <t>01.06.2021 г.</t>
  </si>
  <si>
    <t>застраховка Трудола злополука</t>
  </si>
  <si>
    <t>Застраховка отговорност в строителството</t>
  </si>
  <si>
    <t>Застраховка ОГО</t>
  </si>
  <si>
    <t>Застраховка ОГО към трети лица</t>
  </si>
  <si>
    <t>Застраховка Трудова злополука</t>
  </si>
  <si>
    <t>29.12.2021 г.</t>
  </si>
  <si>
    <t>31.12.2023 г.</t>
  </si>
  <si>
    <t>Застраховка Професионална отговорност в проектирането</t>
  </si>
  <si>
    <t>Обучение</t>
  </si>
  <si>
    <t>Пъблик сървисис ООД, ЕИК 200995793</t>
  </si>
  <si>
    <t>10.05.2021 г.</t>
  </si>
  <si>
    <t>05.04.2021 г.</t>
  </si>
  <si>
    <t>Проект "Разширение на ГРМ на ВЗ Хоталич"</t>
  </si>
  <si>
    <t>Проектантски услуги, част технологична</t>
  </si>
  <si>
    <t>Строителен надзор</t>
  </si>
  <si>
    <t>Вяра 2000 ООД, ЕИК 107501495</t>
  </si>
  <si>
    <t>пломба</t>
  </si>
  <si>
    <t>Акрил ЕООД, ЕИК 121129622</t>
  </si>
  <si>
    <t>регулатори</t>
  </si>
  <si>
    <t>Ремонт, резервни части и проверка на измервателни уреди</t>
  </si>
  <si>
    <t>Строителен надзор "Разширение на ГРМ на ВЗ Хоталич"</t>
  </si>
  <si>
    <t>02.06.2021 г.</t>
  </si>
  <si>
    <t>инвестиционен проект</t>
  </si>
  <si>
    <t>екзекутивна документация</t>
  </si>
  <si>
    <t>Ремонт, резервни части и проверка на устройства за предаване на данни</t>
  </si>
  <si>
    <t>СМР сградни отклонения на територията на Община Севлиево</t>
  </si>
  <si>
    <t>25.10.2021 г</t>
  </si>
  <si>
    <t>01.06.2020 г.</t>
  </si>
  <si>
    <t>15.02.2021 г.</t>
  </si>
  <si>
    <t>10.07.2020 г.</t>
  </si>
  <si>
    <t>20.07.2020 г.</t>
  </si>
  <si>
    <t>12.06.2020 г.</t>
  </si>
  <si>
    <t>до 3 месеца</t>
  </si>
  <si>
    <t>ЕВН България Електроснабдяване, ЕИК 123526430</t>
  </si>
  <si>
    <t>28.05.2021 г.</t>
  </si>
  <si>
    <t>01.07.2022 г.</t>
  </si>
  <si>
    <t>Поддържане на сайт</t>
  </si>
  <si>
    <t>Събиране на суми от клиенти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</si>
</sst>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4" fontId="2" fillId="5" borderId="4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3" xfId="0" applyFill="1" applyBorder="1"/>
    <xf numFmtId="164" fontId="0" fillId="0" borderId="3" xfId="1" applyNumberFormat="1" applyFont="1" applyFill="1" applyBorder="1" applyAlignment="1">
      <alignment vertical="center"/>
    </xf>
    <xf numFmtId="14" fontId="0" fillId="0" borderId="3" xfId="1" applyNumberFormat="1" applyFont="1" applyFill="1" applyBorder="1" applyAlignment="1">
      <alignment horizontal="center" wrapText="1"/>
    </xf>
    <xf numFmtId="4" fontId="0" fillId="0" borderId="2" xfId="1" applyNumberFormat="1" applyFont="1" applyFill="1" applyBorder="1" applyAlignment="1">
      <alignment horizontal="right" vertical="center"/>
    </xf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/>
    </xf>
    <xf numFmtId="4" fontId="0" fillId="6" borderId="3" xfId="1" applyNumberFormat="1" applyFont="1" applyFill="1" applyBorder="1" applyAlignment="1">
      <alignment horizontal="center" vertical="center"/>
    </xf>
    <xf numFmtId="14" fontId="0" fillId="6" borderId="3" xfId="1" applyNumberFormat="1" applyFont="1" applyFill="1" applyBorder="1" applyAlignment="1">
      <alignment horizontal="center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164" fontId="1" fillId="6" borderId="3" xfId="1" applyNumberFormat="1" applyFont="1" applyFill="1" applyBorder="1" applyAlignment="1">
      <alignment wrapText="1"/>
    </xf>
    <xf numFmtId="0" fontId="0" fillId="6" borderId="3" xfId="0" applyFill="1" applyBorder="1"/>
    <xf numFmtId="49" fontId="6" fillId="6" borderId="11" xfId="0" applyNumberFormat="1" applyFont="1" applyFill="1" applyBorder="1" applyAlignment="1">
      <alignment wrapText="1"/>
    </xf>
    <xf numFmtId="49" fontId="6" fillId="6" borderId="11" xfId="2" applyNumberFormat="1" applyFont="1" applyFill="1" applyBorder="1"/>
    <xf numFmtId="164" fontId="0" fillId="6" borderId="11" xfId="1" applyNumberFormat="1" applyFont="1" applyFill="1" applyBorder="1" applyAlignment="1">
      <alignment wrapText="1"/>
    </xf>
    <xf numFmtId="4" fontId="5" fillId="6" borderId="11" xfId="1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0" fillId="0" borderId="11" xfId="1" applyNumberFormat="1" applyFont="1" applyFill="1" applyBorder="1" applyAlignment="1">
      <alignment horizontal="center"/>
    </xf>
    <xf numFmtId="164" fontId="0" fillId="6" borderId="27" xfId="1" applyNumberFormat="1" applyFont="1" applyFill="1" applyBorder="1"/>
    <xf numFmtId="4" fontId="0" fillId="6" borderId="27" xfId="1" applyNumberFormat="1" applyFont="1" applyFill="1" applyBorder="1"/>
    <xf numFmtId="164" fontId="0" fillId="6" borderId="25" xfId="1" applyNumberFormat="1" applyFont="1" applyFill="1" applyBorder="1"/>
    <xf numFmtId="4" fontId="0" fillId="6" borderId="25" xfId="1" applyNumberFormat="1" applyFont="1" applyFill="1" applyBorder="1"/>
    <xf numFmtId="164" fontId="0" fillId="6" borderId="25" xfId="1" applyNumberFormat="1" applyFont="1" applyFill="1" applyBorder="1" applyAlignment="1">
      <alignment horizontal="center"/>
    </xf>
    <xf numFmtId="49" fontId="6" fillId="6" borderId="27" xfId="0" applyNumberFormat="1" applyFont="1" applyFill="1" applyBorder="1"/>
    <xf numFmtId="0" fontId="0" fillId="6" borderId="27" xfId="0" applyFill="1" applyBorder="1"/>
    <xf numFmtId="164" fontId="2" fillId="0" borderId="4" xfId="1" applyNumberFormat="1" applyFont="1" applyFill="1" applyBorder="1"/>
    <xf numFmtId="4" fontId="0" fillId="0" borderId="25" xfId="1" applyNumberFormat="1" applyFont="1" applyFill="1" applyBorder="1"/>
    <xf numFmtId="164" fontId="0" fillId="0" borderId="25" xfId="1" applyNumberFormat="1" applyFont="1" applyFill="1" applyBorder="1"/>
    <xf numFmtId="164" fontId="0" fillId="0" borderId="27" xfId="1" applyNumberFormat="1" applyFont="1" applyFill="1" applyBorder="1"/>
    <xf numFmtId="14" fontId="0" fillId="0" borderId="25" xfId="1" applyNumberFormat="1" applyFont="1" applyFill="1" applyBorder="1" applyAlignment="1">
      <alignment horizontal="center"/>
    </xf>
    <xf numFmtId="4" fontId="0" fillId="0" borderId="25" xfId="1" applyNumberFormat="1" applyFont="1" applyFill="1" applyBorder="1" applyAlignment="1">
      <alignment horizontal="right"/>
    </xf>
    <xf numFmtId="164" fontId="0" fillId="0" borderId="25" xfId="1" applyNumberFormat="1" applyFont="1" applyFill="1" applyBorder="1" applyAlignment="1">
      <alignment horizontal="center"/>
    </xf>
    <xf numFmtId="0" fontId="0" fillId="0" borderId="27" xfId="0" applyFill="1" applyBorder="1"/>
    <xf numFmtId="164" fontId="0" fillId="0" borderId="25" xfId="1" applyNumberFormat="1" applyFont="1" applyFill="1" applyBorder="1" applyAlignment="1">
      <alignment wrapText="1"/>
    </xf>
    <xf numFmtId="4" fontId="0" fillId="0" borderId="28" xfId="1" applyNumberFormat="1" applyFont="1" applyFill="1" applyBorder="1"/>
    <xf numFmtId="164" fontId="0" fillId="0" borderId="29" xfId="1" applyNumberFormat="1" applyFont="1" applyFill="1" applyBorder="1" applyAlignment="1">
      <alignment vertical="center"/>
    </xf>
    <xf numFmtId="0" fontId="0" fillId="0" borderId="25" xfId="0" applyFill="1" applyBorder="1"/>
    <xf numFmtId="164" fontId="0" fillId="0" borderId="2" xfId="1" applyNumberFormat="1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wrapText="1"/>
    </xf>
    <xf numFmtId="4" fontId="0" fillId="0" borderId="30" xfId="1" applyNumberFormat="1" applyFont="1" applyFill="1" applyBorder="1"/>
    <xf numFmtId="14" fontId="0" fillId="0" borderId="17" xfId="1" applyNumberFormat="1" applyFont="1" applyFill="1" applyBorder="1" applyAlignment="1">
      <alignment horizontal="center"/>
    </xf>
    <xf numFmtId="14" fontId="0" fillId="0" borderId="18" xfId="1" applyNumberFormat="1" applyFont="1" applyFill="1" applyBorder="1" applyAlignment="1">
      <alignment horizontal="center"/>
    </xf>
    <xf numFmtId="0" fontId="0" fillId="0" borderId="17" xfId="0" applyFill="1" applyBorder="1"/>
    <xf numFmtId="4" fontId="0" fillId="0" borderId="3" xfId="0" applyNumberFormat="1" applyFill="1" applyBorder="1"/>
    <xf numFmtId="164" fontId="1" fillId="0" borderId="27" xfId="1" applyNumberFormat="1" applyFont="1" applyFill="1" applyBorder="1" applyAlignment="1">
      <alignment wrapText="1"/>
    </xf>
    <xf numFmtId="164" fontId="1" fillId="3" borderId="3" xfId="1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horizontal="center" wrapText="1"/>
    </xf>
    <xf numFmtId="164" fontId="1" fillId="0" borderId="17" xfId="1" applyNumberFormat="1" applyFont="1" applyFill="1" applyBorder="1" applyAlignment="1">
      <alignment wrapText="1"/>
    </xf>
    <xf numFmtId="164" fontId="0" fillId="3" borderId="18" xfId="1" applyNumberFormat="1" applyFont="1" applyFill="1" applyBorder="1" applyAlignment="1">
      <alignment horizontal="left" wrapText="1"/>
    </xf>
    <xf numFmtId="164" fontId="0" fillId="6" borderId="31" xfId="1" applyNumberFormat="1" applyFont="1" applyFill="1" applyBorder="1" applyAlignment="1">
      <alignment horizontal="center"/>
    </xf>
    <xf numFmtId="164" fontId="0" fillId="6" borderId="31" xfId="1" applyNumberFormat="1" applyFont="1" applyFill="1" applyBorder="1" applyAlignment="1">
      <alignment horizontal="center" wrapText="1"/>
    </xf>
    <xf numFmtId="49" fontId="6" fillId="6" borderId="10" xfId="2" applyNumberFormat="1" applyFont="1" applyFill="1" applyBorder="1"/>
    <xf numFmtId="49" fontId="7" fillId="3" borderId="10" xfId="0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4" fontId="0" fillId="0" borderId="17" xfId="1" applyNumberFormat="1" applyFont="1" applyFill="1" applyBorder="1"/>
    <xf numFmtId="164" fontId="0" fillId="0" borderId="11" xfId="1" applyNumberFormat="1" applyFont="1" applyFill="1" applyBorder="1" applyAlignment="1">
      <alignment vertical="center"/>
    </xf>
    <xf numFmtId="49" fontId="7" fillId="3" borderId="17" xfId="0" applyNumberFormat="1" applyFont="1" applyFill="1" applyBorder="1"/>
    <xf numFmtId="164" fontId="0" fillId="6" borderId="17" xfId="1" applyNumberFormat="1" applyFont="1" applyFill="1" applyBorder="1"/>
    <xf numFmtId="4" fontId="5" fillId="6" borderId="17" xfId="1" applyNumberFormat="1" applyFont="1" applyFill="1" applyBorder="1"/>
    <xf numFmtId="164" fontId="0" fillId="6" borderId="18" xfId="1" applyNumberFormat="1" applyFont="1" applyFill="1" applyBorder="1"/>
    <xf numFmtId="4" fontId="0" fillId="6" borderId="18" xfId="1" applyNumberFormat="1" applyFont="1" applyFill="1" applyBorder="1"/>
    <xf numFmtId="14" fontId="0" fillId="6" borderId="18" xfId="1" applyNumberFormat="1" applyFont="1" applyFill="1" applyBorder="1" applyAlignment="1">
      <alignment horizontal="center"/>
    </xf>
    <xf numFmtId="0" fontId="0" fillId="6" borderId="17" xfId="0" applyFill="1" applyBorder="1"/>
    <xf numFmtId="164" fontId="1" fillId="6" borderId="17" xfId="1" applyNumberFormat="1" applyFont="1" applyFill="1" applyBorder="1" applyAlignment="1">
      <alignment wrapText="1"/>
    </xf>
    <xf numFmtId="164" fontId="0" fillId="0" borderId="11" xfId="1" applyNumberFormat="1" applyFont="1" applyFill="1" applyBorder="1" applyAlignment="1">
      <alignment horizontal="center" vertical="center" wrapText="1"/>
    </xf>
    <xf numFmtId="14" fontId="0" fillId="0" borderId="11" xfId="1" applyNumberFormat="1" applyFont="1" applyFill="1" applyBorder="1" applyAlignment="1">
      <alignment horizontal="center" wrapText="1"/>
    </xf>
    <xf numFmtId="49" fontId="7" fillId="3" borderId="11" xfId="0" applyNumberFormat="1" applyFont="1" applyFill="1" applyBorder="1"/>
    <xf numFmtId="164" fontId="8" fillId="0" borderId="11" xfId="1" applyNumberFormat="1" applyFont="1" applyFill="1" applyBorder="1" applyAlignment="1">
      <alignment wrapText="1"/>
    </xf>
    <xf numFmtId="4" fontId="8" fillId="0" borderId="11" xfId="1" applyNumberFormat="1" applyFont="1" applyFill="1" applyBorder="1"/>
    <xf numFmtId="164" fontId="8" fillId="0" borderId="11" xfId="1" applyNumberFormat="1" applyFont="1" applyFill="1" applyBorder="1" applyAlignment="1">
      <alignment vertical="center"/>
    </xf>
    <xf numFmtId="164" fontId="8" fillId="0" borderId="11" xfId="1" applyNumberFormat="1" applyFont="1" applyFill="1" applyBorder="1"/>
    <xf numFmtId="14" fontId="8" fillId="0" borderId="11" xfId="1" applyNumberFormat="1" applyFont="1" applyFill="1" applyBorder="1" applyAlignment="1">
      <alignment horizontal="center"/>
    </xf>
    <xf numFmtId="164" fontId="1" fillId="3" borderId="11" xfId="1" applyNumberFormat="1" applyFont="1" applyFill="1" applyBorder="1" applyAlignment="1">
      <alignment wrapText="1"/>
    </xf>
    <xf numFmtId="49" fontId="7" fillId="3" borderId="27" xfId="0" applyNumberFormat="1" applyFont="1" applyFill="1" applyBorder="1"/>
    <xf numFmtId="4" fontId="0" fillId="0" borderId="18" xfId="1" applyNumberFormat="1" applyFont="1" applyFill="1" applyBorder="1" applyAlignment="1">
      <alignment horizontal="right"/>
    </xf>
    <xf numFmtId="164" fontId="0" fillId="3" borderId="17" xfId="1" applyNumberFormat="1" applyFont="1" applyFill="1" applyBorder="1" applyAlignment="1">
      <alignment horizontal="left" wrapText="1"/>
    </xf>
    <xf numFmtId="164" fontId="0" fillId="0" borderId="10" xfId="1" applyNumberFormat="1" applyFont="1" applyFill="1" applyBorder="1" applyAlignment="1">
      <alignment wrapText="1"/>
    </xf>
    <xf numFmtId="49" fontId="7" fillId="3" borderId="32" xfId="0" applyNumberFormat="1" applyFont="1" applyFill="1" applyBorder="1"/>
    <xf numFmtId="164" fontId="1" fillId="0" borderId="18" xfId="1" applyNumberFormat="1" applyFont="1" applyFill="1" applyBorder="1" applyAlignment="1">
      <alignment horizontal="left" wrapText="1"/>
    </xf>
    <xf numFmtId="164" fontId="0" fillId="0" borderId="27" xfId="1" applyNumberFormat="1" applyFont="1" applyFill="1" applyBorder="1" applyAlignment="1">
      <alignment wrapText="1"/>
    </xf>
    <xf numFmtId="4" fontId="0" fillId="0" borderId="17" xfId="1" applyNumberFormat="1" applyFont="1" applyFill="1" applyBorder="1" applyAlignment="1">
      <alignment horizontal="right"/>
    </xf>
    <xf numFmtId="164" fontId="0" fillId="0" borderId="17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 vertical="center"/>
    </xf>
    <xf numFmtId="0" fontId="0" fillId="6" borderId="11" xfId="1" applyNumberFormat="1" applyFont="1" applyFill="1" applyBorder="1" applyAlignment="1">
      <alignment wrapText="1"/>
    </xf>
    <xf numFmtId="164" fontId="0" fillId="6" borderId="17" xfId="1" applyNumberFormat="1" applyFont="1" applyFill="1" applyBorder="1" applyAlignment="1">
      <alignment wrapText="1"/>
    </xf>
    <xf numFmtId="164" fontId="0" fillId="6" borderId="18" xfId="1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0" fillId="0" borderId="31" xfId="1" applyNumberFormat="1" applyFont="1" applyFill="1" applyBorder="1" applyAlignment="1">
      <alignment horizontal="center" wrapText="1"/>
    </xf>
    <xf numFmtId="0" fontId="0" fillId="0" borderId="10" xfId="0" applyFill="1" applyBorder="1"/>
    <xf numFmtId="164" fontId="0" fillId="0" borderId="25" xfId="1" applyNumberFormat="1" applyFont="1" applyFill="1" applyBorder="1" applyAlignment="1">
      <alignment horizontal="center" vertical="center" wrapText="1"/>
    </xf>
    <xf numFmtId="164" fontId="0" fillId="3" borderId="18" xfId="1" applyNumberFormat="1" applyFont="1" applyFill="1" applyBorder="1" applyAlignment="1">
      <alignment horizontal="center" wrapText="1"/>
    </xf>
    <xf numFmtId="164" fontId="0" fillId="3" borderId="2" xfId="1" applyNumberFormat="1" applyFont="1" applyFill="1" applyBorder="1" applyAlignment="1">
      <alignment horizontal="center" wrapText="1"/>
    </xf>
    <xf numFmtId="164" fontId="0" fillId="0" borderId="18" xfId="1" applyNumberFormat="1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18" xfId="1" applyNumberFormat="1" applyFont="1" applyFill="1" applyBorder="1" applyAlignment="1">
      <alignment horizontal="right" vertical="center"/>
    </xf>
    <xf numFmtId="4" fontId="0" fillId="0" borderId="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4" fontId="0" fillId="0" borderId="18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</cellXfs>
  <cellStyles count="3">
    <cellStyle name="Запетая" xfId="1" builtinId="3"/>
    <cellStyle name="Нормален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tabSelected="1" topLeftCell="A88" zoomScale="70" zoomScaleNormal="70" workbookViewId="0">
      <selection activeCell="L92" sqref="L92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216" t="s">
        <v>14</v>
      </c>
      <c r="H1" s="216"/>
      <c r="I1" s="216"/>
      <c r="J1" s="216"/>
      <c r="K1" s="216"/>
      <c r="L1" s="216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219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220" t="s">
        <v>15</v>
      </c>
      <c r="G5" s="221"/>
      <c r="H5" s="27" t="s">
        <v>29</v>
      </c>
      <c r="I5" s="8"/>
      <c r="K5" s="22" t="s">
        <v>16</v>
      </c>
      <c r="L5" s="82" t="s">
        <v>169</v>
      </c>
    </row>
    <row r="6" spans="1:12" ht="15.75" thickBot="1" x14ac:dyDescent="0.3"/>
    <row r="7" spans="1:12" ht="34.5" customHeight="1" thickBot="1" x14ac:dyDescent="0.3">
      <c r="A7" s="217" t="s">
        <v>1</v>
      </c>
      <c r="B7" s="223" t="s">
        <v>9</v>
      </c>
      <c r="C7" s="224"/>
      <c r="D7" s="223" t="s">
        <v>10</v>
      </c>
      <c r="E7" s="225"/>
      <c r="F7" s="225"/>
      <c r="G7" s="224"/>
      <c r="H7" s="223" t="s">
        <v>46</v>
      </c>
      <c r="I7" s="226"/>
      <c r="J7" s="226"/>
      <c r="K7" s="227"/>
      <c r="L7" s="217" t="s">
        <v>13</v>
      </c>
    </row>
    <row r="8" spans="1:12" ht="75.75" thickBot="1" x14ac:dyDescent="0.3">
      <c r="A8" s="222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7" t="s">
        <v>19</v>
      </c>
      <c r="I8" s="35" t="s">
        <v>20</v>
      </c>
      <c r="J8" s="23" t="s">
        <v>23</v>
      </c>
      <c r="K8" s="33" t="s">
        <v>12</v>
      </c>
      <c r="L8" s="218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4"/>
      <c r="K9" s="34"/>
      <c r="L9" s="32"/>
    </row>
    <row r="10" spans="1:12" s="90" customFormat="1" x14ac:dyDescent="0.25">
      <c r="A10" s="129">
        <v>1</v>
      </c>
      <c r="B10" s="50" t="s">
        <v>25</v>
      </c>
      <c r="C10" s="83">
        <v>6086</v>
      </c>
      <c r="D10" s="84" t="s">
        <v>35</v>
      </c>
      <c r="E10" s="85"/>
      <c r="F10" s="86"/>
      <c r="G10" s="63"/>
      <c r="H10" s="76" t="s">
        <v>109</v>
      </c>
      <c r="I10" s="87" t="s">
        <v>39</v>
      </c>
      <c r="J10" s="88"/>
      <c r="K10" s="76"/>
      <c r="L10" s="89"/>
    </row>
    <row r="11" spans="1:12" s="90" customFormat="1" ht="30.75" thickBot="1" x14ac:dyDescent="0.3">
      <c r="A11" s="130">
        <v>2</v>
      </c>
      <c r="B11" s="91" t="s">
        <v>77</v>
      </c>
      <c r="C11" s="92">
        <v>1</v>
      </c>
      <c r="D11" s="93" t="s">
        <v>35</v>
      </c>
      <c r="E11" s="94"/>
      <c r="F11" s="56"/>
      <c r="G11" s="95"/>
      <c r="H11" s="96" t="s">
        <v>94</v>
      </c>
      <c r="I11" s="81" t="s">
        <v>78</v>
      </c>
      <c r="J11" s="161"/>
      <c r="K11" s="98" t="s">
        <v>95</v>
      </c>
      <c r="L11" s="99"/>
    </row>
    <row r="12" spans="1:12" s="90" customFormat="1" ht="30" x14ac:dyDescent="0.25">
      <c r="A12" s="129">
        <v>3</v>
      </c>
      <c r="B12" s="91" t="s">
        <v>77</v>
      </c>
      <c r="C12" s="92">
        <v>11</v>
      </c>
      <c r="D12" s="93" t="s">
        <v>35</v>
      </c>
      <c r="E12" s="94"/>
      <c r="F12" s="56"/>
      <c r="G12" s="95"/>
      <c r="H12" s="96" t="s">
        <v>113</v>
      </c>
      <c r="I12" s="81" t="s">
        <v>78</v>
      </c>
      <c r="J12" s="97"/>
      <c r="K12" s="98" t="s">
        <v>114</v>
      </c>
      <c r="L12" s="99"/>
    </row>
    <row r="13" spans="1:12" s="90" customFormat="1" ht="30.75" thickBot="1" x14ac:dyDescent="0.3">
      <c r="A13" s="130">
        <v>4</v>
      </c>
      <c r="B13" s="91" t="s">
        <v>120</v>
      </c>
      <c r="C13" s="92">
        <v>10</v>
      </c>
      <c r="D13" s="93" t="s">
        <v>35</v>
      </c>
      <c r="E13" s="51"/>
      <c r="F13" s="56"/>
      <c r="G13" s="62"/>
      <c r="H13" s="68"/>
      <c r="I13" s="163" t="s">
        <v>41</v>
      </c>
      <c r="J13" s="62"/>
      <c r="K13" s="68"/>
      <c r="L13" s="99"/>
    </row>
    <row r="14" spans="1:12" s="90" customFormat="1" ht="30" x14ac:dyDescent="0.25">
      <c r="A14" s="129">
        <v>5</v>
      </c>
      <c r="B14" s="91" t="s">
        <v>211</v>
      </c>
      <c r="C14" s="62">
        <v>29</v>
      </c>
      <c r="D14" s="51" t="s">
        <v>35</v>
      </c>
      <c r="E14" s="94"/>
      <c r="F14" s="56"/>
      <c r="G14" s="95"/>
      <c r="H14" s="94"/>
      <c r="I14" s="190" t="s">
        <v>212</v>
      </c>
      <c r="J14" s="62"/>
      <c r="K14" s="68"/>
      <c r="L14" s="99"/>
    </row>
    <row r="15" spans="1:12" s="90" customFormat="1" ht="30.75" thickBot="1" x14ac:dyDescent="0.3">
      <c r="A15" s="130">
        <v>6</v>
      </c>
      <c r="B15" s="91" t="s">
        <v>264</v>
      </c>
      <c r="C15" s="62">
        <v>2</v>
      </c>
      <c r="D15" s="51" t="s">
        <v>35</v>
      </c>
      <c r="E15" s="94"/>
      <c r="F15" s="56"/>
      <c r="G15" s="95"/>
      <c r="H15" s="94"/>
      <c r="I15" s="163" t="s">
        <v>41</v>
      </c>
      <c r="J15" s="62"/>
      <c r="K15" s="68"/>
      <c r="L15" s="99"/>
    </row>
    <row r="16" spans="1:12" s="90" customFormat="1" ht="30" x14ac:dyDescent="0.25">
      <c r="A16" s="129">
        <v>7</v>
      </c>
      <c r="B16" s="91" t="s">
        <v>118</v>
      </c>
      <c r="C16" s="62">
        <v>27.7</v>
      </c>
      <c r="D16" s="101" t="s">
        <v>104</v>
      </c>
      <c r="E16" s="94" t="s">
        <v>54</v>
      </c>
      <c r="F16" s="56"/>
      <c r="G16" s="95">
        <v>41.5</v>
      </c>
      <c r="H16" s="94" t="s">
        <v>119</v>
      </c>
      <c r="I16" s="163" t="s">
        <v>41</v>
      </c>
      <c r="J16" s="95">
        <v>41.5</v>
      </c>
      <c r="K16" s="94" t="s">
        <v>37</v>
      </c>
      <c r="L16" s="100"/>
    </row>
    <row r="17" spans="1:12" s="90" customFormat="1" ht="30.75" thickBot="1" x14ac:dyDescent="0.3">
      <c r="A17" s="130">
        <v>8</v>
      </c>
      <c r="B17" s="91" t="s">
        <v>221</v>
      </c>
      <c r="C17" s="62">
        <v>12</v>
      </c>
      <c r="D17" s="51" t="s">
        <v>35</v>
      </c>
      <c r="E17" s="94"/>
      <c r="F17" s="56"/>
      <c r="G17" s="95"/>
      <c r="H17" s="94"/>
      <c r="I17" s="190" t="s">
        <v>222</v>
      </c>
      <c r="J17" s="95"/>
      <c r="K17" s="94"/>
      <c r="L17" s="99"/>
    </row>
    <row r="18" spans="1:12" s="90" customFormat="1" ht="30" x14ac:dyDescent="0.25">
      <c r="A18" s="129">
        <v>9</v>
      </c>
      <c r="B18" s="80" t="s">
        <v>213</v>
      </c>
      <c r="C18" s="92">
        <v>1</v>
      </c>
      <c r="D18" s="173" t="s">
        <v>35</v>
      </c>
      <c r="E18" s="182"/>
      <c r="F18" s="56"/>
      <c r="G18" s="92"/>
      <c r="H18" s="183"/>
      <c r="I18" s="80" t="s">
        <v>214</v>
      </c>
      <c r="J18" s="95"/>
      <c r="K18" s="94"/>
      <c r="L18" s="99"/>
    </row>
    <row r="19" spans="1:12" s="90" customFormat="1" ht="30.75" thickBot="1" x14ac:dyDescent="0.3">
      <c r="A19" s="130">
        <v>10</v>
      </c>
      <c r="B19" s="91" t="s">
        <v>118</v>
      </c>
      <c r="C19" s="92">
        <v>4</v>
      </c>
      <c r="D19" s="173" t="s">
        <v>35</v>
      </c>
      <c r="E19" s="182"/>
      <c r="F19" s="56"/>
      <c r="G19" s="92"/>
      <c r="H19" s="183"/>
      <c r="I19" s="163" t="s">
        <v>41</v>
      </c>
      <c r="J19" s="95"/>
      <c r="K19" s="94"/>
      <c r="L19" s="99"/>
    </row>
    <row r="20" spans="1:12" s="90" customFormat="1" ht="30" x14ac:dyDescent="0.25">
      <c r="A20" s="129">
        <v>11</v>
      </c>
      <c r="B20" s="91" t="s">
        <v>32</v>
      </c>
      <c r="C20" s="62">
        <v>12.66</v>
      </c>
      <c r="D20" s="101" t="s">
        <v>36</v>
      </c>
      <c r="E20" s="94" t="s">
        <v>54</v>
      </c>
      <c r="F20" s="56"/>
      <c r="G20" s="62">
        <v>69</v>
      </c>
      <c r="H20" s="72" t="s">
        <v>55</v>
      </c>
      <c r="I20" s="80" t="s">
        <v>42</v>
      </c>
      <c r="J20" s="62">
        <v>65</v>
      </c>
      <c r="K20" s="72" t="s">
        <v>56</v>
      </c>
      <c r="L20" s="99"/>
    </row>
    <row r="21" spans="1:12" s="90" customFormat="1" ht="30.75" thickBot="1" x14ac:dyDescent="0.3">
      <c r="A21" s="130">
        <v>12</v>
      </c>
      <c r="B21" s="91" t="s">
        <v>32</v>
      </c>
      <c r="C21" s="92">
        <v>0.7</v>
      </c>
      <c r="D21" s="101" t="s">
        <v>67</v>
      </c>
      <c r="E21" s="94" t="s">
        <v>66</v>
      </c>
      <c r="F21" s="56"/>
      <c r="G21" s="62">
        <v>29</v>
      </c>
      <c r="H21" s="102" t="s">
        <v>61</v>
      </c>
      <c r="I21" s="80" t="s">
        <v>60</v>
      </c>
      <c r="J21" s="62">
        <v>29</v>
      </c>
      <c r="K21" s="72" t="s">
        <v>62</v>
      </c>
      <c r="L21" s="99"/>
    </row>
    <row r="22" spans="1:12" s="90" customFormat="1" ht="30" x14ac:dyDescent="0.25">
      <c r="A22" s="129">
        <v>13</v>
      </c>
      <c r="B22" s="91" t="s">
        <v>32</v>
      </c>
      <c r="C22" s="92">
        <v>0.35</v>
      </c>
      <c r="D22" s="101" t="s">
        <v>67</v>
      </c>
      <c r="E22" s="94" t="s">
        <v>66</v>
      </c>
      <c r="F22" s="56"/>
      <c r="G22" s="62">
        <v>14</v>
      </c>
      <c r="H22" s="102" t="s">
        <v>63</v>
      </c>
      <c r="I22" s="80" t="s">
        <v>60</v>
      </c>
      <c r="J22" s="62">
        <v>14</v>
      </c>
      <c r="K22" s="72" t="s">
        <v>62</v>
      </c>
      <c r="L22" s="99"/>
    </row>
    <row r="23" spans="1:12" s="90" customFormat="1" ht="30.75" thickBot="1" x14ac:dyDescent="0.3">
      <c r="A23" s="130">
        <v>14</v>
      </c>
      <c r="B23" s="91" t="s">
        <v>32</v>
      </c>
      <c r="C23" s="92">
        <v>0.39</v>
      </c>
      <c r="D23" s="101" t="s">
        <v>67</v>
      </c>
      <c r="E23" s="94" t="s">
        <v>66</v>
      </c>
      <c r="F23" s="56"/>
      <c r="G23" s="62">
        <v>15</v>
      </c>
      <c r="H23" s="102" t="s">
        <v>64</v>
      </c>
      <c r="I23" s="80" t="s">
        <v>60</v>
      </c>
      <c r="J23" s="214">
        <v>30</v>
      </c>
      <c r="K23" s="72" t="s">
        <v>62</v>
      </c>
      <c r="L23" s="99"/>
    </row>
    <row r="24" spans="1:12" s="90" customFormat="1" ht="30" x14ac:dyDescent="0.25">
      <c r="A24" s="129">
        <v>15</v>
      </c>
      <c r="B24" s="91" t="s">
        <v>32</v>
      </c>
      <c r="C24" s="92">
        <v>0.39</v>
      </c>
      <c r="D24" s="101" t="s">
        <v>67</v>
      </c>
      <c r="E24" s="94" t="s">
        <v>66</v>
      </c>
      <c r="F24" s="56"/>
      <c r="G24" s="62">
        <v>15</v>
      </c>
      <c r="H24" s="102" t="s">
        <v>65</v>
      </c>
      <c r="I24" s="80" t="s">
        <v>60</v>
      </c>
      <c r="J24" s="215"/>
      <c r="K24" s="72" t="s">
        <v>62</v>
      </c>
      <c r="L24" s="99"/>
    </row>
    <row r="25" spans="1:12" s="90" customFormat="1" ht="30.75" thickBot="1" x14ac:dyDescent="0.3">
      <c r="A25" s="130">
        <v>16</v>
      </c>
      <c r="B25" s="91" t="s">
        <v>32</v>
      </c>
      <c r="C25" s="92">
        <v>7.5</v>
      </c>
      <c r="D25" s="101" t="s">
        <v>36</v>
      </c>
      <c r="E25" s="94" t="s">
        <v>54</v>
      </c>
      <c r="F25" s="56"/>
      <c r="G25" s="62">
        <v>44</v>
      </c>
      <c r="H25" s="102" t="s">
        <v>68</v>
      </c>
      <c r="I25" s="80" t="s">
        <v>69</v>
      </c>
      <c r="J25" s="103">
        <v>44</v>
      </c>
      <c r="K25" s="72" t="s">
        <v>70</v>
      </c>
      <c r="L25" s="99"/>
    </row>
    <row r="26" spans="1:12" s="90" customFormat="1" ht="30" x14ac:dyDescent="0.25">
      <c r="A26" s="129">
        <v>17</v>
      </c>
      <c r="B26" s="91" t="s">
        <v>75</v>
      </c>
      <c r="C26" s="92">
        <v>4</v>
      </c>
      <c r="D26" s="101" t="s">
        <v>35</v>
      </c>
      <c r="E26" s="51"/>
      <c r="F26" s="51"/>
      <c r="G26" s="62"/>
      <c r="H26" s="135"/>
      <c r="I26" s="91" t="s">
        <v>76</v>
      </c>
      <c r="J26" s="62"/>
      <c r="K26" s="72"/>
      <c r="L26" s="99"/>
    </row>
    <row r="27" spans="1:12" s="90" customFormat="1" ht="15.75" thickBot="1" x14ac:dyDescent="0.3">
      <c r="A27" s="130">
        <v>18</v>
      </c>
      <c r="B27" s="156" t="s">
        <v>170</v>
      </c>
      <c r="C27" s="157">
        <v>1</v>
      </c>
      <c r="D27" s="101" t="s">
        <v>35</v>
      </c>
      <c r="E27" s="53"/>
      <c r="F27" s="53"/>
      <c r="G27" s="65"/>
      <c r="H27" s="158"/>
      <c r="I27" s="156" t="s">
        <v>171</v>
      </c>
      <c r="J27" s="65"/>
      <c r="K27" s="159"/>
      <c r="L27" s="160"/>
    </row>
    <row r="28" spans="1:12" s="90" customFormat="1" x14ac:dyDescent="0.25">
      <c r="A28" s="129">
        <v>19</v>
      </c>
      <c r="B28" s="156" t="s">
        <v>170</v>
      </c>
      <c r="C28" s="157">
        <v>1</v>
      </c>
      <c r="D28" s="101" t="s">
        <v>35</v>
      </c>
      <c r="E28" s="53"/>
      <c r="F28" s="53"/>
      <c r="G28" s="65"/>
      <c r="H28" s="158"/>
      <c r="I28" s="156" t="s">
        <v>177</v>
      </c>
      <c r="J28" s="65"/>
      <c r="K28" s="159"/>
      <c r="L28" s="160"/>
    </row>
    <row r="29" spans="1:12" s="90" customFormat="1" ht="15.75" thickBot="1" x14ac:dyDescent="0.3">
      <c r="A29" s="130">
        <v>20</v>
      </c>
      <c r="B29" s="80" t="s">
        <v>198</v>
      </c>
      <c r="C29" s="92">
        <v>2</v>
      </c>
      <c r="D29" s="173" t="s">
        <v>35</v>
      </c>
      <c r="E29" s="56"/>
      <c r="F29" s="56"/>
      <c r="G29" s="92"/>
      <c r="H29" s="135"/>
      <c r="I29" s="184" t="s">
        <v>220</v>
      </c>
      <c r="J29" s="65"/>
      <c r="K29" s="159"/>
      <c r="L29" s="160"/>
    </row>
    <row r="30" spans="1:12" s="90" customFormat="1" x14ac:dyDescent="0.25">
      <c r="A30" s="129">
        <v>21</v>
      </c>
      <c r="B30" s="80" t="s">
        <v>198</v>
      </c>
      <c r="C30" s="92">
        <v>3</v>
      </c>
      <c r="D30" s="173" t="s">
        <v>35</v>
      </c>
      <c r="E30" s="56"/>
      <c r="F30" s="56"/>
      <c r="G30" s="92"/>
      <c r="H30" s="135"/>
      <c r="I30" s="184" t="s">
        <v>199</v>
      </c>
      <c r="J30" s="65"/>
      <c r="K30" s="159"/>
      <c r="L30" s="160"/>
    </row>
    <row r="31" spans="1:12" s="90" customFormat="1" ht="15.75" thickBot="1" x14ac:dyDescent="0.3">
      <c r="A31" s="130">
        <v>22</v>
      </c>
      <c r="B31" s="171" t="s">
        <v>223</v>
      </c>
      <c r="C31" s="157">
        <v>3</v>
      </c>
      <c r="D31" s="173" t="s">
        <v>35</v>
      </c>
      <c r="E31" s="60"/>
      <c r="F31" s="60"/>
      <c r="G31" s="172"/>
      <c r="H31" s="158"/>
      <c r="I31" s="191" t="s">
        <v>224</v>
      </c>
      <c r="J31" s="65"/>
      <c r="K31" s="159"/>
      <c r="L31" s="160"/>
    </row>
    <row r="32" spans="1:12" s="90" customFormat="1" ht="30.75" thickBot="1" x14ac:dyDescent="0.3">
      <c r="A32" s="129">
        <v>23</v>
      </c>
      <c r="B32" s="197" t="s">
        <v>223</v>
      </c>
      <c r="C32" s="172">
        <v>2</v>
      </c>
      <c r="D32" s="173" t="s">
        <v>35</v>
      </c>
      <c r="E32" s="60"/>
      <c r="F32" s="60"/>
      <c r="G32" s="172"/>
      <c r="H32" s="158"/>
      <c r="I32" s="81" t="s">
        <v>135</v>
      </c>
      <c r="J32" s="65"/>
      <c r="K32" s="159"/>
      <c r="L32" s="160"/>
    </row>
    <row r="33" spans="1:12" s="90" customFormat="1" ht="15.75" thickBot="1" x14ac:dyDescent="0.3">
      <c r="A33" s="130">
        <v>24</v>
      </c>
      <c r="B33" s="171" t="s">
        <v>262</v>
      </c>
      <c r="C33" s="157">
        <v>2</v>
      </c>
      <c r="D33" s="173" t="s">
        <v>35</v>
      </c>
      <c r="E33" s="60"/>
      <c r="F33" s="60"/>
      <c r="G33" s="172"/>
      <c r="H33" s="158"/>
      <c r="I33" s="165" t="s">
        <v>263</v>
      </c>
      <c r="J33" s="65"/>
      <c r="K33" s="159"/>
      <c r="L33" s="160"/>
    </row>
    <row r="34" spans="1:12" s="90" customFormat="1" x14ac:dyDescent="0.25">
      <c r="A34" s="129">
        <v>25</v>
      </c>
      <c r="B34" s="156" t="s">
        <v>110</v>
      </c>
      <c r="C34" s="157">
        <v>2</v>
      </c>
      <c r="D34" s="101" t="s">
        <v>35</v>
      </c>
      <c r="E34" s="53"/>
      <c r="F34" s="53"/>
      <c r="G34" s="65"/>
      <c r="H34" s="158"/>
      <c r="I34" s="156" t="s">
        <v>172</v>
      </c>
      <c r="J34" s="65"/>
      <c r="K34" s="159"/>
      <c r="L34" s="160"/>
    </row>
    <row r="35" spans="1:12" s="90" customFormat="1" ht="30.75" thickBot="1" x14ac:dyDescent="0.3">
      <c r="A35" s="130">
        <v>26</v>
      </c>
      <c r="B35" s="156" t="s">
        <v>130</v>
      </c>
      <c r="C35" s="157">
        <v>1</v>
      </c>
      <c r="D35" s="101" t="s">
        <v>35</v>
      </c>
      <c r="E35" s="53"/>
      <c r="F35" s="53"/>
      <c r="G35" s="65"/>
      <c r="H35" s="158"/>
      <c r="I35" s="156" t="s">
        <v>131</v>
      </c>
      <c r="J35" s="65"/>
      <c r="K35" s="159"/>
      <c r="L35" s="160"/>
    </row>
    <row r="36" spans="1:12" s="90" customFormat="1" x14ac:dyDescent="0.25">
      <c r="A36" s="129">
        <v>27</v>
      </c>
      <c r="B36" s="80" t="s">
        <v>130</v>
      </c>
      <c r="C36" s="92">
        <v>3</v>
      </c>
      <c r="D36" s="173" t="s">
        <v>35</v>
      </c>
      <c r="E36" s="182"/>
      <c r="F36" s="56"/>
      <c r="G36" s="92"/>
      <c r="H36" s="183"/>
      <c r="I36" s="80" t="s">
        <v>192</v>
      </c>
      <c r="J36" s="65"/>
      <c r="K36" s="159"/>
      <c r="L36" s="160"/>
    </row>
    <row r="37" spans="1:12" s="90" customFormat="1" ht="30.75" thickBot="1" x14ac:dyDescent="0.3">
      <c r="A37" s="130">
        <v>28</v>
      </c>
      <c r="B37" s="80" t="s">
        <v>215</v>
      </c>
      <c r="C37" s="92">
        <v>9</v>
      </c>
      <c r="D37" s="173" t="s">
        <v>35</v>
      </c>
      <c r="E37" s="182"/>
      <c r="F37" s="56"/>
      <c r="G37" s="92"/>
      <c r="H37" s="183"/>
      <c r="I37" s="80" t="s">
        <v>216</v>
      </c>
      <c r="J37" s="65"/>
      <c r="K37" s="159"/>
      <c r="L37" s="160"/>
    </row>
    <row r="38" spans="1:12" s="90" customFormat="1" x14ac:dyDescent="0.25">
      <c r="A38" s="129">
        <v>29</v>
      </c>
      <c r="B38" s="156" t="s">
        <v>128</v>
      </c>
      <c r="C38" s="157">
        <v>2</v>
      </c>
      <c r="D38" s="101" t="s">
        <v>35</v>
      </c>
      <c r="E38" s="53"/>
      <c r="F38" s="53"/>
      <c r="G38" s="65"/>
      <c r="H38" s="158"/>
      <c r="I38" s="156" t="s">
        <v>129</v>
      </c>
      <c r="J38" s="65"/>
      <c r="K38" s="159"/>
      <c r="L38" s="160"/>
    </row>
    <row r="39" spans="1:12" s="90" customFormat="1" ht="15.75" thickBot="1" x14ac:dyDescent="0.3">
      <c r="A39" s="130">
        <v>30</v>
      </c>
      <c r="B39" s="156" t="s">
        <v>124</v>
      </c>
      <c r="C39" s="157">
        <v>2</v>
      </c>
      <c r="D39" s="101" t="s">
        <v>35</v>
      </c>
      <c r="E39" s="53"/>
      <c r="F39" s="53"/>
      <c r="G39" s="65"/>
      <c r="H39" s="158"/>
      <c r="I39" s="156" t="s">
        <v>125</v>
      </c>
      <c r="J39" s="65"/>
      <c r="K39" s="159"/>
      <c r="L39" s="160"/>
    </row>
    <row r="40" spans="1:12" s="90" customFormat="1" x14ac:dyDescent="0.25">
      <c r="A40" s="129">
        <v>31</v>
      </c>
      <c r="B40" s="171" t="s">
        <v>190</v>
      </c>
      <c r="C40" s="172">
        <v>4</v>
      </c>
      <c r="D40" s="173" t="s">
        <v>35</v>
      </c>
      <c r="E40" s="60"/>
      <c r="F40" s="60"/>
      <c r="G40" s="172"/>
      <c r="H40" s="158"/>
      <c r="I40" s="174" t="s">
        <v>191</v>
      </c>
      <c r="J40" s="65"/>
      <c r="K40" s="159"/>
      <c r="L40" s="160"/>
    </row>
    <row r="41" spans="1:12" s="90" customFormat="1" ht="15.75" thickBot="1" x14ac:dyDescent="0.3">
      <c r="A41" s="130">
        <v>32</v>
      </c>
      <c r="B41" s="171" t="s">
        <v>185</v>
      </c>
      <c r="C41" s="172">
        <v>1</v>
      </c>
      <c r="D41" s="173" t="s">
        <v>35</v>
      </c>
      <c r="E41" s="60"/>
      <c r="F41" s="60"/>
      <c r="G41" s="172"/>
      <c r="H41" s="158"/>
      <c r="I41" s="174" t="s">
        <v>186</v>
      </c>
      <c r="J41" s="65"/>
      <c r="K41" s="159"/>
      <c r="L41" s="160"/>
    </row>
    <row r="42" spans="1:12" s="90" customFormat="1" x14ac:dyDescent="0.25">
      <c r="A42" s="129">
        <v>33</v>
      </c>
      <c r="B42" s="185" t="s">
        <v>209</v>
      </c>
      <c r="C42" s="186">
        <v>1</v>
      </c>
      <c r="D42" s="187" t="s">
        <v>35</v>
      </c>
      <c r="E42" s="188"/>
      <c r="F42" s="188"/>
      <c r="G42" s="186"/>
      <c r="H42" s="189"/>
      <c r="I42" s="184" t="s">
        <v>210</v>
      </c>
      <c r="J42" s="65"/>
      <c r="K42" s="159"/>
      <c r="L42" s="160"/>
    </row>
    <row r="43" spans="1:12" s="90" customFormat="1" ht="15.75" thickBot="1" x14ac:dyDescent="0.3">
      <c r="A43" s="130">
        <v>34</v>
      </c>
      <c r="B43" s="171" t="s">
        <v>195</v>
      </c>
      <c r="C43" s="172">
        <v>1</v>
      </c>
      <c r="D43" s="173" t="s">
        <v>35</v>
      </c>
      <c r="E43" s="60"/>
      <c r="F43" s="60"/>
      <c r="G43" s="172"/>
      <c r="H43" s="158"/>
      <c r="I43" s="174" t="s">
        <v>196</v>
      </c>
      <c r="J43" s="65"/>
      <c r="K43" s="159"/>
      <c r="L43" s="160"/>
    </row>
    <row r="44" spans="1:12" s="90" customFormat="1" x14ac:dyDescent="0.25">
      <c r="A44" s="129">
        <v>35</v>
      </c>
      <c r="B44" s="80" t="s">
        <v>218</v>
      </c>
      <c r="C44" s="92">
        <v>3</v>
      </c>
      <c r="D44" s="173" t="s">
        <v>35</v>
      </c>
      <c r="E44" s="56"/>
      <c r="F44" s="56"/>
      <c r="G44" s="92"/>
      <c r="H44" s="135"/>
      <c r="I44" s="184" t="s">
        <v>219</v>
      </c>
      <c r="J44" s="65"/>
      <c r="K44" s="159"/>
      <c r="L44" s="160"/>
    </row>
    <row r="45" spans="1:12" s="90" customFormat="1" ht="15.75" thickBot="1" x14ac:dyDescent="0.3">
      <c r="A45" s="130">
        <v>36</v>
      </c>
      <c r="B45" s="171" t="s">
        <v>204</v>
      </c>
      <c r="C45" s="172">
        <v>2</v>
      </c>
      <c r="D45" s="173" t="s">
        <v>35</v>
      </c>
      <c r="E45" s="60"/>
      <c r="F45" s="60"/>
      <c r="G45" s="172"/>
      <c r="H45" s="158"/>
      <c r="I45" s="174" t="s">
        <v>205</v>
      </c>
      <c r="J45" s="65"/>
      <c r="K45" s="159"/>
      <c r="L45" s="160"/>
    </row>
    <row r="46" spans="1:12" s="90" customFormat="1" ht="30.75" thickBot="1" x14ac:dyDescent="0.3">
      <c r="A46" s="129">
        <v>37</v>
      </c>
      <c r="B46" s="151" t="s">
        <v>164</v>
      </c>
      <c r="C46" s="152">
        <v>1</v>
      </c>
      <c r="D46" s="153" t="s">
        <v>35</v>
      </c>
      <c r="E46" s="145"/>
      <c r="F46" s="145"/>
      <c r="G46" s="144"/>
      <c r="H46" s="147"/>
      <c r="I46" s="151" t="s">
        <v>123</v>
      </c>
      <c r="J46" s="144"/>
      <c r="K46" s="147"/>
      <c r="L46" s="154"/>
    </row>
    <row r="47" spans="1:12" s="1" customFormat="1" ht="15.75" thickBot="1" x14ac:dyDescent="0.3">
      <c r="A47" s="3" t="s">
        <v>3</v>
      </c>
      <c r="B47" s="45"/>
      <c r="C47" s="39">
        <f>SUM(C10:C46)</f>
        <v>6255.6900000000005</v>
      </c>
      <c r="D47" s="49"/>
      <c r="E47" s="49"/>
      <c r="F47" s="57"/>
      <c r="G47" s="39">
        <f>SUM(G10:G46)</f>
        <v>227.5</v>
      </c>
      <c r="H47" s="69"/>
      <c r="I47" s="73"/>
      <c r="J47" s="39">
        <f>SUM(J10:J46)</f>
        <v>223.5</v>
      </c>
      <c r="K47" s="69"/>
      <c r="L47" s="38"/>
    </row>
    <row r="48" spans="1:12" ht="15.75" thickBot="1" x14ac:dyDescent="0.3">
      <c r="A48" s="30" t="s">
        <v>4</v>
      </c>
      <c r="B48" s="44"/>
      <c r="C48" s="40"/>
      <c r="D48" s="50"/>
      <c r="E48" s="50"/>
      <c r="F48" s="58"/>
      <c r="G48" s="63"/>
      <c r="H48" s="70"/>
      <c r="I48" s="78"/>
      <c r="J48" s="63"/>
      <c r="K48" s="76"/>
      <c r="L48" s="75"/>
    </row>
    <row r="49" spans="1:12" s="90" customFormat="1" ht="30.75" thickBot="1" x14ac:dyDescent="0.3">
      <c r="A49" s="129">
        <v>1</v>
      </c>
      <c r="B49" s="51" t="s">
        <v>115</v>
      </c>
      <c r="C49" s="92">
        <v>165</v>
      </c>
      <c r="D49" s="51" t="s">
        <v>67</v>
      </c>
      <c r="E49" s="94" t="s">
        <v>116</v>
      </c>
      <c r="F49" s="56"/>
      <c r="G49" s="62">
        <v>550</v>
      </c>
      <c r="H49" s="72" t="s">
        <v>275</v>
      </c>
      <c r="I49" s="162" t="s">
        <v>81</v>
      </c>
      <c r="J49" s="62">
        <v>550</v>
      </c>
      <c r="K49" s="149" t="s">
        <v>117</v>
      </c>
      <c r="L49" s="99"/>
    </row>
    <row r="50" spans="1:12" s="90" customFormat="1" ht="30.75" thickBot="1" x14ac:dyDescent="0.3">
      <c r="A50" s="131">
        <v>2</v>
      </c>
      <c r="B50" s="53" t="s">
        <v>132</v>
      </c>
      <c r="C50" s="144">
        <v>48</v>
      </c>
      <c r="D50" s="51" t="s">
        <v>67</v>
      </c>
      <c r="E50" s="94" t="s">
        <v>116</v>
      </c>
      <c r="F50" s="146"/>
      <c r="G50" s="144">
        <v>400</v>
      </c>
      <c r="H50" s="147" t="s">
        <v>276</v>
      </c>
      <c r="I50" s="162" t="s">
        <v>133</v>
      </c>
      <c r="J50" s="148">
        <v>400</v>
      </c>
      <c r="K50" s="149" t="s">
        <v>117</v>
      </c>
      <c r="L50" s="99"/>
    </row>
    <row r="51" spans="1:12" s="90" customFormat="1" ht="30.75" thickBot="1" x14ac:dyDescent="0.3">
      <c r="A51" s="131">
        <v>3</v>
      </c>
      <c r="B51" s="53" t="s">
        <v>225</v>
      </c>
      <c r="C51" s="92">
        <v>9</v>
      </c>
      <c r="D51" s="51" t="s">
        <v>104</v>
      </c>
      <c r="E51" s="94" t="s">
        <v>54</v>
      </c>
      <c r="F51" s="56"/>
      <c r="G51" s="62">
        <v>65</v>
      </c>
      <c r="H51" s="147" t="s">
        <v>277</v>
      </c>
      <c r="I51" s="162" t="s">
        <v>81</v>
      </c>
      <c r="J51" s="148">
        <v>64.989999999999995</v>
      </c>
      <c r="K51" s="149" t="s">
        <v>226</v>
      </c>
      <c r="L51" s="160"/>
    </row>
    <row r="52" spans="1:12" s="90" customFormat="1" ht="60" x14ac:dyDescent="0.25">
      <c r="A52" s="131">
        <v>4</v>
      </c>
      <c r="B52" s="91" t="s">
        <v>239</v>
      </c>
      <c r="C52" s="192">
        <v>39.4</v>
      </c>
      <c r="D52" s="101" t="s">
        <v>104</v>
      </c>
      <c r="E52" s="94" t="s">
        <v>54</v>
      </c>
      <c r="F52" s="71"/>
      <c r="G52" s="192">
        <v>250</v>
      </c>
      <c r="H52" s="159" t="s">
        <v>240</v>
      </c>
      <c r="I52" s="196" t="s">
        <v>133</v>
      </c>
      <c r="J52" s="192">
        <v>250</v>
      </c>
      <c r="K52" s="94" t="s">
        <v>117</v>
      </c>
      <c r="L52" s="160"/>
    </row>
    <row r="53" spans="1:12" s="90" customFormat="1" ht="30" x14ac:dyDescent="0.25">
      <c r="A53" s="131">
        <v>5</v>
      </c>
      <c r="B53" s="156" t="s">
        <v>241</v>
      </c>
      <c r="C53" s="172">
        <v>5.3</v>
      </c>
      <c r="D53" s="51" t="s">
        <v>35</v>
      </c>
      <c r="E53" s="94"/>
      <c r="F53" s="60"/>
      <c r="G53" s="65"/>
      <c r="H53" s="159" t="s">
        <v>274</v>
      </c>
      <c r="I53" s="81" t="s">
        <v>135</v>
      </c>
      <c r="J53" s="192">
        <v>5.3869999999999996</v>
      </c>
      <c r="K53" s="159">
        <v>44261</v>
      </c>
      <c r="L53" s="160"/>
    </row>
    <row r="54" spans="1:12" s="90" customFormat="1" ht="30.75" thickBot="1" x14ac:dyDescent="0.3">
      <c r="A54" s="131">
        <v>6</v>
      </c>
      <c r="B54" s="91" t="s">
        <v>243</v>
      </c>
      <c r="C54" s="198">
        <v>8</v>
      </c>
      <c r="D54" s="101" t="s">
        <v>244</v>
      </c>
      <c r="E54" s="94"/>
      <c r="F54" s="199"/>
      <c r="G54" s="192"/>
      <c r="H54" s="159" t="s">
        <v>245</v>
      </c>
      <c r="I54" s="81" t="s">
        <v>135</v>
      </c>
      <c r="J54" s="192"/>
      <c r="K54" s="94" t="s">
        <v>112</v>
      </c>
      <c r="L54" s="160"/>
    </row>
    <row r="55" spans="1:12" s="90" customFormat="1" ht="30.75" thickBot="1" x14ac:dyDescent="0.3">
      <c r="A55" s="129">
        <v>7</v>
      </c>
      <c r="B55" s="51" t="s">
        <v>134</v>
      </c>
      <c r="C55" s="92">
        <v>93.95</v>
      </c>
      <c r="D55" s="51" t="s">
        <v>104</v>
      </c>
      <c r="E55" s="94" t="s">
        <v>54</v>
      </c>
      <c r="F55" s="56"/>
      <c r="G55" s="62">
        <v>120</v>
      </c>
      <c r="H55" s="72" t="s">
        <v>273</v>
      </c>
      <c r="I55" s="81" t="s">
        <v>135</v>
      </c>
      <c r="J55" s="62">
        <v>119.99</v>
      </c>
      <c r="K55" s="205" t="s">
        <v>37</v>
      </c>
      <c r="L55" s="206"/>
    </row>
    <row r="56" spans="1:12" s="90" customFormat="1" ht="30.75" thickBot="1" x14ac:dyDescent="0.3">
      <c r="A56" s="204">
        <v>8</v>
      </c>
      <c r="B56" s="91" t="s">
        <v>271</v>
      </c>
      <c r="C56" s="144"/>
      <c r="D56" s="145" t="s">
        <v>104</v>
      </c>
      <c r="E56" s="207" t="s">
        <v>54</v>
      </c>
      <c r="F56" s="146"/>
      <c r="G56" s="144">
        <v>17</v>
      </c>
      <c r="H56" s="147" t="s">
        <v>272</v>
      </c>
      <c r="I56" s="162" t="s">
        <v>135</v>
      </c>
      <c r="J56" s="144">
        <v>17</v>
      </c>
      <c r="K56" s="149" t="s">
        <v>278</v>
      </c>
      <c r="L56" s="150"/>
    </row>
    <row r="57" spans="1:12" s="1" customFormat="1" ht="15.75" thickBot="1" x14ac:dyDescent="0.3">
      <c r="A57" s="5" t="s">
        <v>5</v>
      </c>
      <c r="B57" s="143"/>
      <c r="C57" s="41">
        <f>SUM(C49:C55)</f>
        <v>368.65</v>
      </c>
      <c r="D57" s="52"/>
      <c r="E57" s="52"/>
      <c r="F57" s="59"/>
      <c r="G57" s="64">
        <f>SUM(G49:G56)</f>
        <v>1402</v>
      </c>
      <c r="H57" s="69"/>
      <c r="I57" s="73"/>
      <c r="J57" s="64">
        <f>SUM(J49:J56)</f>
        <v>1407.367</v>
      </c>
      <c r="K57" s="69"/>
      <c r="L57" s="38"/>
    </row>
    <row r="58" spans="1:12" x14ac:dyDescent="0.25">
      <c r="A58" s="4" t="s">
        <v>6</v>
      </c>
      <c r="B58" s="47"/>
      <c r="C58" s="42"/>
      <c r="D58" s="53"/>
      <c r="E58" s="53"/>
      <c r="F58" s="60"/>
      <c r="G58" s="65"/>
      <c r="H58" s="71"/>
      <c r="I58" s="79"/>
      <c r="J58" s="65"/>
      <c r="K58" s="133"/>
      <c r="L58" s="31"/>
    </row>
    <row r="59" spans="1:12" ht="30" x14ac:dyDescent="0.25">
      <c r="A59" s="212">
        <v>1</v>
      </c>
      <c r="B59" s="208" t="s">
        <v>105</v>
      </c>
      <c r="C59" s="42">
        <v>4.7</v>
      </c>
      <c r="D59" s="210" t="s">
        <v>104</v>
      </c>
      <c r="E59" s="228" t="s">
        <v>54</v>
      </c>
      <c r="F59" s="60"/>
      <c r="G59" s="65">
        <v>17.5</v>
      </c>
      <c r="H59" s="159">
        <v>43930</v>
      </c>
      <c r="I59" s="123" t="s">
        <v>71</v>
      </c>
      <c r="J59" s="65">
        <v>17.5</v>
      </c>
      <c r="K59" s="164" t="s">
        <v>138</v>
      </c>
      <c r="L59" s="112"/>
    </row>
    <row r="60" spans="1:12" ht="30" x14ac:dyDescent="0.25">
      <c r="A60" s="213"/>
      <c r="B60" s="209"/>
      <c r="C60" s="42">
        <v>0.28000000000000003</v>
      </c>
      <c r="D60" s="211"/>
      <c r="E60" s="229"/>
      <c r="F60" s="60"/>
      <c r="G60" s="65">
        <v>3.1</v>
      </c>
      <c r="H60" s="159">
        <v>43924</v>
      </c>
      <c r="I60" s="165" t="s">
        <v>139</v>
      </c>
      <c r="J60" s="65">
        <v>3.1</v>
      </c>
      <c r="K60" s="164" t="s">
        <v>138</v>
      </c>
      <c r="L60" s="112"/>
    </row>
    <row r="61" spans="1:12" s="113" customFormat="1" ht="30" x14ac:dyDescent="0.25">
      <c r="A61" s="132">
        <v>2</v>
      </c>
      <c r="B61" s="166" t="s">
        <v>140</v>
      </c>
      <c r="C61" s="42">
        <v>6.2</v>
      </c>
      <c r="D61" s="104" t="s">
        <v>35</v>
      </c>
      <c r="E61" s="155"/>
      <c r="F61" s="60"/>
      <c r="G61" s="65"/>
      <c r="H61" s="159">
        <v>43876</v>
      </c>
      <c r="I61" s="123" t="s">
        <v>71</v>
      </c>
      <c r="J61" s="65"/>
      <c r="K61" s="164" t="s">
        <v>138</v>
      </c>
      <c r="L61" s="112"/>
    </row>
    <row r="62" spans="1:12" s="113" customFormat="1" ht="30" x14ac:dyDescent="0.25">
      <c r="A62" s="134">
        <v>3</v>
      </c>
      <c r="B62" s="166" t="s">
        <v>141</v>
      </c>
      <c r="C62" s="42">
        <v>7.2</v>
      </c>
      <c r="D62" s="104" t="s">
        <v>35</v>
      </c>
      <c r="E62" s="155"/>
      <c r="F62" s="60"/>
      <c r="G62" s="65"/>
      <c r="H62" s="159">
        <v>44021</v>
      </c>
      <c r="I62" s="123" t="s">
        <v>71</v>
      </c>
      <c r="J62" s="65"/>
      <c r="K62" s="164" t="s">
        <v>138</v>
      </c>
      <c r="L62" s="112"/>
    </row>
    <row r="63" spans="1:12" s="113" customFormat="1" ht="30" x14ac:dyDescent="0.25">
      <c r="A63" s="132">
        <v>4</v>
      </c>
      <c r="B63" s="193" t="s">
        <v>260</v>
      </c>
      <c r="C63" s="42">
        <v>1</v>
      </c>
      <c r="D63" s="104" t="s">
        <v>35</v>
      </c>
      <c r="E63" s="200"/>
      <c r="F63" s="60"/>
      <c r="G63" s="65"/>
      <c r="H63" s="159"/>
      <c r="I63" s="109" t="s">
        <v>261</v>
      </c>
      <c r="J63" s="65"/>
      <c r="K63" s="164" t="s">
        <v>138</v>
      </c>
      <c r="L63" s="112"/>
    </row>
    <row r="64" spans="1:12" s="113" customFormat="1" ht="30" x14ac:dyDescent="0.25">
      <c r="A64" s="134">
        <v>5</v>
      </c>
      <c r="B64" s="193" t="s">
        <v>266</v>
      </c>
      <c r="C64" s="42">
        <v>1.74</v>
      </c>
      <c r="D64" s="104" t="s">
        <v>35</v>
      </c>
      <c r="E64" s="200"/>
      <c r="F64" s="60"/>
      <c r="G64" s="65"/>
      <c r="H64" s="159" t="s">
        <v>267</v>
      </c>
      <c r="I64" s="123" t="s">
        <v>71</v>
      </c>
      <c r="J64" s="65">
        <v>2.86</v>
      </c>
      <c r="K64" s="164" t="s">
        <v>138</v>
      </c>
      <c r="L64" s="112"/>
    </row>
    <row r="65" spans="1:12" s="113" customFormat="1" ht="30" x14ac:dyDescent="0.25">
      <c r="A65" s="132">
        <v>6</v>
      </c>
      <c r="B65" s="201" t="s">
        <v>259</v>
      </c>
      <c r="C65" s="105">
        <v>3.58</v>
      </c>
      <c r="D65" s="104" t="s">
        <v>35</v>
      </c>
      <c r="E65" s="104"/>
      <c r="F65" s="106"/>
      <c r="G65" s="107"/>
      <c r="H65" s="116"/>
      <c r="I65" s="109" t="s">
        <v>142</v>
      </c>
      <c r="J65" s="107"/>
      <c r="K65" s="116"/>
      <c r="L65" s="124"/>
    </row>
    <row r="66" spans="1:12" s="113" customFormat="1" ht="30" x14ac:dyDescent="0.25">
      <c r="A66" s="134">
        <v>7</v>
      </c>
      <c r="B66" s="201" t="s">
        <v>258</v>
      </c>
      <c r="C66" s="105">
        <v>10</v>
      </c>
      <c r="D66" s="104" t="s">
        <v>35</v>
      </c>
      <c r="E66" s="104"/>
      <c r="F66" s="106"/>
      <c r="G66" s="107"/>
      <c r="H66" s="116" t="s">
        <v>257</v>
      </c>
      <c r="I66" s="109" t="s">
        <v>142</v>
      </c>
      <c r="J66" s="107">
        <v>10</v>
      </c>
      <c r="K66" s="116" t="s">
        <v>256</v>
      </c>
      <c r="L66" s="112"/>
    </row>
    <row r="67" spans="1:12" s="113" customFormat="1" ht="30" x14ac:dyDescent="0.25">
      <c r="A67" s="132">
        <v>8</v>
      </c>
      <c r="B67" s="127" t="s">
        <v>242</v>
      </c>
      <c r="C67" s="105">
        <v>2</v>
      </c>
      <c r="D67" s="104" t="s">
        <v>35</v>
      </c>
      <c r="E67" s="118"/>
      <c r="F67" s="119"/>
      <c r="G67" s="120"/>
      <c r="H67" s="121"/>
      <c r="I67" s="81" t="s">
        <v>135</v>
      </c>
      <c r="J67" s="107"/>
      <c r="K67" s="116"/>
      <c r="L67" s="112"/>
    </row>
    <row r="68" spans="1:12" s="113" customFormat="1" ht="45" x14ac:dyDescent="0.25">
      <c r="A68" s="134">
        <v>9</v>
      </c>
      <c r="B68" s="106" t="s">
        <v>26</v>
      </c>
      <c r="C68" s="105">
        <v>3</v>
      </c>
      <c r="D68" s="104" t="s">
        <v>35</v>
      </c>
      <c r="E68" s="104"/>
      <c r="F68" s="106"/>
      <c r="G68" s="107"/>
      <c r="H68" s="108" t="s">
        <v>79</v>
      </c>
      <c r="I68" s="109" t="s">
        <v>74</v>
      </c>
      <c r="J68" s="110"/>
      <c r="K68" s="111" t="s">
        <v>80</v>
      </c>
      <c r="L68" s="112"/>
    </row>
    <row r="69" spans="1:12" s="113" customFormat="1" ht="45" x14ac:dyDescent="0.25">
      <c r="A69" s="132">
        <v>10</v>
      </c>
      <c r="B69" s="106" t="s">
        <v>167</v>
      </c>
      <c r="C69" s="105">
        <v>7</v>
      </c>
      <c r="D69" s="104" t="s">
        <v>35</v>
      </c>
      <c r="E69" s="104"/>
      <c r="F69" s="106"/>
      <c r="G69" s="107"/>
      <c r="H69" s="108" t="s">
        <v>165</v>
      </c>
      <c r="I69" s="109" t="s">
        <v>168</v>
      </c>
      <c r="J69" s="110"/>
      <c r="K69" s="111" t="s">
        <v>166</v>
      </c>
      <c r="L69" s="112"/>
    </row>
    <row r="70" spans="1:12" s="113" customFormat="1" ht="30" x14ac:dyDescent="0.25">
      <c r="A70" s="134">
        <v>11</v>
      </c>
      <c r="B70" s="106" t="s">
        <v>175</v>
      </c>
      <c r="C70" s="105">
        <v>1</v>
      </c>
      <c r="D70" s="104" t="s">
        <v>35</v>
      </c>
      <c r="E70" s="104"/>
      <c r="F70" s="106"/>
      <c r="G70" s="107"/>
      <c r="H70" s="108"/>
      <c r="I70" s="109" t="s">
        <v>176</v>
      </c>
      <c r="J70" s="110"/>
      <c r="K70" s="111"/>
      <c r="L70" s="112"/>
    </row>
    <row r="71" spans="1:12" s="113" customFormat="1" x14ac:dyDescent="0.25">
      <c r="A71" s="132">
        <v>12</v>
      </c>
      <c r="B71" s="106" t="s">
        <v>173</v>
      </c>
      <c r="C71" s="105">
        <v>2</v>
      </c>
      <c r="D71" s="104" t="s">
        <v>35</v>
      </c>
      <c r="E71" s="104"/>
      <c r="F71" s="106"/>
      <c r="G71" s="107"/>
      <c r="H71" s="108"/>
      <c r="I71" s="109" t="s">
        <v>174</v>
      </c>
      <c r="J71" s="110"/>
      <c r="K71" s="111"/>
      <c r="L71" s="112"/>
    </row>
    <row r="72" spans="1:12" s="113" customFormat="1" ht="30" x14ac:dyDescent="0.25">
      <c r="A72" s="134">
        <v>13</v>
      </c>
      <c r="B72" s="106" t="s">
        <v>173</v>
      </c>
      <c r="C72" s="105">
        <v>1</v>
      </c>
      <c r="D72" s="104" t="s">
        <v>35</v>
      </c>
      <c r="E72" s="104"/>
      <c r="F72" s="106"/>
      <c r="G72" s="107"/>
      <c r="H72" s="108"/>
      <c r="I72" s="109" t="s">
        <v>180</v>
      </c>
      <c r="J72" s="110"/>
      <c r="K72" s="111"/>
      <c r="L72" s="112"/>
    </row>
    <row r="73" spans="1:12" s="113" customFormat="1" x14ac:dyDescent="0.25">
      <c r="A73" s="132">
        <v>14</v>
      </c>
      <c r="B73" s="106" t="s">
        <v>136</v>
      </c>
      <c r="C73" s="105">
        <v>2</v>
      </c>
      <c r="D73" s="104" t="s">
        <v>35</v>
      </c>
      <c r="E73" s="104"/>
      <c r="F73" s="106"/>
      <c r="G73" s="107"/>
      <c r="H73" s="116"/>
      <c r="I73" s="109" t="s">
        <v>137</v>
      </c>
      <c r="J73" s="107"/>
      <c r="K73" s="116"/>
      <c r="L73" s="112"/>
    </row>
    <row r="74" spans="1:12" s="113" customFormat="1" ht="75" x14ac:dyDescent="0.25">
      <c r="A74" s="134">
        <v>15</v>
      </c>
      <c r="B74" s="117" t="s">
        <v>31</v>
      </c>
      <c r="C74" s="105">
        <v>48</v>
      </c>
      <c r="D74" s="104" t="s">
        <v>35</v>
      </c>
      <c r="E74" s="118"/>
      <c r="F74" s="119" t="s">
        <v>30</v>
      </c>
      <c r="G74" s="120"/>
      <c r="H74" s="121" t="s">
        <v>111</v>
      </c>
      <c r="I74" s="115" t="s">
        <v>43</v>
      </c>
      <c r="J74" s="120">
        <v>52.4</v>
      </c>
      <c r="K74" s="122" t="s">
        <v>112</v>
      </c>
      <c r="L74" s="112"/>
    </row>
    <row r="75" spans="1:12" s="113" customFormat="1" x14ac:dyDescent="0.25">
      <c r="A75" s="132">
        <v>16</v>
      </c>
      <c r="B75" s="106" t="s">
        <v>268</v>
      </c>
      <c r="C75" s="107">
        <v>5</v>
      </c>
      <c r="D75" s="104" t="s">
        <v>35</v>
      </c>
      <c r="E75" s="104"/>
      <c r="F75" s="104"/>
      <c r="G75" s="107"/>
      <c r="H75" s="116"/>
      <c r="I75" s="123" t="s">
        <v>72</v>
      </c>
      <c r="J75" s="107"/>
      <c r="K75" s="116"/>
      <c r="L75" s="124"/>
    </row>
    <row r="76" spans="1:12" s="113" customFormat="1" x14ac:dyDescent="0.25">
      <c r="A76" s="134">
        <v>17</v>
      </c>
      <c r="B76" s="106" t="s">
        <v>269</v>
      </c>
      <c r="C76" s="105">
        <v>11</v>
      </c>
      <c r="D76" s="104" t="s">
        <v>35</v>
      </c>
      <c r="E76" s="104"/>
      <c r="F76" s="106"/>
      <c r="G76" s="107"/>
      <c r="H76" s="116"/>
      <c r="I76" s="123" t="s">
        <v>72</v>
      </c>
      <c r="J76" s="107"/>
      <c r="K76" s="116"/>
      <c r="L76" s="112"/>
    </row>
    <row r="77" spans="1:12" s="113" customFormat="1" x14ac:dyDescent="0.25">
      <c r="A77" s="132">
        <v>18</v>
      </c>
      <c r="B77" s="106" t="s">
        <v>90</v>
      </c>
      <c r="C77" s="105">
        <v>1</v>
      </c>
      <c r="D77" s="104" t="s">
        <v>35</v>
      </c>
      <c r="E77" s="104"/>
      <c r="F77" s="106"/>
      <c r="G77" s="107"/>
      <c r="H77" s="116"/>
      <c r="I77" s="109" t="s">
        <v>91</v>
      </c>
      <c r="J77" s="107"/>
      <c r="K77" s="116"/>
      <c r="L77" s="112"/>
    </row>
    <row r="78" spans="1:12" s="113" customFormat="1" ht="30" x14ac:dyDescent="0.25">
      <c r="A78" s="134">
        <v>19</v>
      </c>
      <c r="B78" s="127" t="s">
        <v>200</v>
      </c>
      <c r="C78" s="105">
        <v>9</v>
      </c>
      <c r="D78" s="104" t="s">
        <v>35</v>
      </c>
      <c r="E78" s="104"/>
      <c r="F78" s="106"/>
      <c r="G78" s="107"/>
      <c r="H78" s="108"/>
      <c r="I78" s="109" t="s">
        <v>201</v>
      </c>
      <c r="J78" s="107"/>
      <c r="K78" s="116"/>
      <c r="L78" s="112"/>
    </row>
    <row r="79" spans="1:12" s="113" customFormat="1" ht="29.25" x14ac:dyDescent="0.25">
      <c r="A79" s="132">
        <v>20</v>
      </c>
      <c r="B79" s="106" t="s">
        <v>202</v>
      </c>
      <c r="C79" s="105">
        <v>17</v>
      </c>
      <c r="D79" s="104" t="s">
        <v>35</v>
      </c>
      <c r="E79" s="104"/>
      <c r="F79" s="106"/>
      <c r="G79" s="107"/>
      <c r="H79" s="116"/>
      <c r="I79" s="125" t="s">
        <v>203</v>
      </c>
      <c r="J79" s="107"/>
      <c r="K79" s="116"/>
      <c r="L79" s="112"/>
    </row>
    <row r="80" spans="1:12" s="113" customFormat="1" ht="29.25" x14ac:dyDescent="0.25">
      <c r="A80" s="134">
        <v>21</v>
      </c>
      <c r="B80" s="106" t="s">
        <v>202</v>
      </c>
      <c r="C80" s="105">
        <v>3</v>
      </c>
      <c r="D80" s="104" t="s">
        <v>35</v>
      </c>
      <c r="E80" s="104"/>
      <c r="F80" s="106"/>
      <c r="G80" s="107"/>
      <c r="H80" s="116"/>
      <c r="I80" s="125" t="s">
        <v>227</v>
      </c>
      <c r="J80" s="107"/>
      <c r="K80" s="116"/>
      <c r="L80" s="112"/>
    </row>
    <row r="81" spans="1:12" s="113" customFormat="1" x14ac:dyDescent="0.25">
      <c r="A81" s="132">
        <v>22</v>
      </c>
      <c r="B81" s="106" t="s">
        <v>230</v>
      </c>
      <c r="C81" s="105">
        <v>1</v>
      </c>
      <c r="D81" s="104" t="s">
        <v>35</v>
      </c>
      <c r="E81" s="104"/>
      <c r="F81" s="106"/>
      <c r="G81" s="107"/>
      <c r="H81" s="116"/>
      <c r="I81" s="109" t="s">
        <v>231</v>
      </c>
      <c r="J81" s="107"/>
      <c r="K81" s="116"/>
      <c r="L81" s="112"/>
    </row>
    <row r="82" spans="1:12" s="113" customFormat="1" ht="30" x14ac:dyDescent="0.25">
      <c r="A82" s="134">
        <v>23</v>
      </c>
      <c r="B82" s="127" t="s">
        <v>206</v>
      </c>
      <c r="C82" s="105">
        <v>1</v>
      </c>
      <c r="D82" s="104" t="s">
        <v>35</v>
      </c>
      <c r="E82" s="104"/>
      <c r="F82" s="106"/>
      <c r="G82" s="107"/>
      <c r="H82" s="116"/>
      <c r="I82" s="109" t="s">
        <v>207</v>
      </c>
      <c r="J82" s="107"/>
      <c r="K82" s="116"/>
      <c r="L82" s="112"/>
    </row>
    <row r="83" spans="1:12" s="113" customFormat="1" ht="30" x14ac:dyDescent="0.25">
      <c r="A83" s="132">
        <v>24</v>
      </c>
      <c r="B83" s="202" t="s">
        <v>265</v>
      </c>
      <c r="C83" s="105">
        <v>8</v>
      </c>
      <c r="D83" s="104" t="s">
        <v>35</v>
      </c>
      <c r="E83" s="104"/>
      <c r="F83" s="106"/>
      <c r="G83" s="107"/>
      <c r="H83" s="203"/>
      <c r="I83" s="163" t="s">
        <v>41</v>
      </c>
      <c r="J83" s="107"/>
      <c r="K83" s="203"/>
      <c r="L83" s="112"/>
    </row>
    <row r="84" spans="1:12" s="113" customFormat="1" ht="45" x14ac:dyDescent="0.25">
      <c r="A84" s="134">
        <v>25</v>
      </c>
      <c r="B84" s="202" t="s">
        <v>270</v>
      </c>
      <c r="C84" s="105">
        <v>5</v>
      </c>
      <c r="D84" s="104"/>
      <c r="E84" s="104"/>
      <c r="F84" s="106"/>
      <c r="G84" s="107"/>
      <c r="H84" s="203"/>
      <c r="I84" s="115" t="s">
        <v>40</v>
      </c>
      <c r="J84" s="107"/>
      <c r="K84" s="203"/>
      <c r="L84" s="112"/>
    </row>
    <row r="85" spans="1:12" s="113" customFormat="1" ht="30" x14ac:dyDescent="0.25">
      <c r="A85" s="132">
        <v>26</v>
      </c>
      <c r="B85" s="175" t="s">
        <v>232</v>
      </c>
      <c r="C85" s="105">
        <v>18</v>
      </c>
      <c r="D85" s="104" t="s">
        <v>35</v>
      </c>
      <c r="E85" s="104"/>
      <c r="F85" s="106"/>
      <c r="G85" s="107"/>
      <c r="H85" s="159">
        <v>44186</v>
      </c>
      <c r="I85" s="109" t="s">
        <v>233</v>
      </c>
      <c r="J85" s="107">
        <v>25.5</v>
      </c>
      <c r="K85" s="159">
        <v>44289</v>
      </c>
      <c r="L85" s="112"/>
    </row>
    <row r="86" spans="1:12" s="113" customFormat="1" ht="45" x14ac:dyDescent="0.25">
      <c r="A86" s="134">
        <v>27</v>
      </c>
      <c r="B86" s="166" t="s">
        <v>234</v>
      </c>
      <c r="C86" s="105"/>
      <c r="D86" s="51" t="s">
        <v>67</v>
      </c>
      <c r="E86" s="94" t="s">
        <v>116</v>
      </c>
      <c r="F86" s="106"/>
      <c r="G86" s="107">
        <v>135</v>
      </c>
      <c r="H86" s="159">
        <v>44356</v>
      </c>
      <c r="I86" s="109" t="s">
        <v>233</v>
      </c>
      <c r="J86" s="107">
        <v>132</v>
      </c>
      <c r="K86" s="159"/>
      <c r="L86" s="112"/>
    </row>
    <row r="87" spans="1:12" s="113" customFormat="1" ht="30" x14ac:dyDescent="0.25">
      <c r="A87" s="132">
        <v>28</v>
      </c>
      <c r="B87" s="106" t="s">
        <v>102</v>
      </c>
      <c r="C87" s="105">
        <v>3</v>
      </c>
      <c r="D87" s="104" t="s">
        <v>35</v>
      </c>
      <c r="E87" s="104"/>
      <c r="F87" s="106"/>
      <c r="G87" s="107"/>
      <c r="H87" s="116"/>
      <c r="I87" s="115" t="s">
        <v>40</v>
      </c>
      <c r="J87" s="107"/>
      <c r="K87" s="116"/>
      <c r="L87" s="112"/>
    </row>
    <row r="88" spans="1:12" s="113" customFormat="1" x14ac:dyDescent="0.25">
      <c r="A88" s="134">
        <v>29</v>
      </c>
      <c r="B88" s="106" t="s">
        <v>27</v>
      </c>
      <c r="C88" s="105">
        <v>6</v>
      </c>
      <c r="D88" s="104" t="s">
        <v>35</v>
      </c>
      <c r="E88" s="104"/>
      <c r="F88" s="106"/>
      <c r="G88" s="107"/>
      <c r="H88" s="116" t="s">
        <v>34</v>
      </c>
      <c r="I88" s="115" t="s">
        <v>44</v>
      </c>
      <c r="J88" s="107"/>
      <c r="K88" s="116"/>
      <c r="L88" s="112"/>
    </row>
    <row r="89" spans="1:12" s="113" customFormat="1" x14ac:dyDescent="0.25">
      <c r="A89" s="132">
        <v>30</v>
      </c>
      <c r="B89" s="106" t="s">
        <v>27</v>
      </c>
      <c r="C89" s="105">
        <v>1</v>
      </c>
      <c r="D89" s="104" t="s">
        <v>35</v>
      </c>
      <c r="E89" s="104"/>
      <c r="F89" s="106"/>
      <c r="G89" s="107"/>
      <c r="H89" s="116"/>
      <c r="I89" s="109" t="s">
        <v>197</v>
      </c>
      <c r="J89" s="107"/>
      <c r="K89" s="116"/>
      <c r="L89" s="112"/>
    </row>
    <row r="90" spans="1:12" s="113" customFormat="1" ht="45" x14ac:dyDescent="0.25">
      <c r="A90" s="134">
        <v>31</v>
      </c>
      <c r="B90" s="106" t="s">
        <v>88</v>
      </c>
      <c r="C90" s="105">
        <v>14</v>
      </c>
      <c r="D90" s="104" t="s">
        <v>35</v>
      </c>
      <c r="E90" s="104"/>
      <c r="F90" s="106"/>
      <c r="G90" s="107"/>
      <c r="H90" s="116"/>
      <c r="I90" s="109" t="s">
        <v>89</v>
      </c>
      <c r="J90" s="107"/>
      <c r="K90" s="116"/>
      <c r="L90" s="112"/>
    </row>
    <row r="91" spans="1:12" s="113" customFormat="1" x14ac:dyDescent="0.25">
      <c r="A91" s="132">
        <v>32</v>
      </c>
      <c r="B91" s="106" t="s">
        <v>178</v>
      </c>
      <c r="C91" s="105">
        <v>1</v>
      </c>
      <c r="D91" s="104" t="s">
        <v>35</v>
      </c>
      <c r="E91" s="104"/>
      <c r="F91" s="106"/>
      <c r="G91" s="107"/>
      <c r="H91" s="167"/>
      <c r="I91" s="169" t="s">
        <v>179</v>
      </c>
      <c r="J91" s="105"/>
      <c r="K91" s="116"/>
      <c r="L91" s="112"/>
    </row>
    <row r="92" spans="1:12" s="113" customFormat="1" ht="45" x14ac:dyDescent="0.25">
      <c r="A92" s="134">
        <v>33</v>
      </c>
      <c r="B92" s="106" t="s">
        <v>126</v>
      </c>
      <c r="C92" s="105">
        <v>4</v>
      </c>
      <c r="D92" s="104" t="s">
        <v>35</v>
      </c>
      <c r="E92" s="104"/>
      <c r="F92" s="106"/>
      <c r="G92" s="107"/>
      <c r="H92" s="116"/>
      <c r="I92" s="109" t="s">
        <v>89</v>
      </c>
      <c r="J92" s="107"/>
      <c r="K92" s="116"/>
      <c r="L92" s="112"/>
    </row>
    <row r="93" spans="1:12" s="113" customFormat="1" ht="30" x14ac:dyDescent="0.25">
      <c r="A93" s="132">
        <v>34</v>
      </c>
      <c r="B93" s="193" t="s">
        <v>228</v>
      </c>
      <c r="C93" s="105">
        <v>2</v>
      </c>
      <c r="D93" s="104" t="s">
        <v>35</v>
      </c>
      <c r="E93" s="104"/>
      <c r="F93" s="106"/>
      <c r="G93" s="107"/>
      <c r="H93" s="159"/>
      <c r="I93" s="109" t="s">
        <v>229</v>
      </c>
      <c r="J93" s="107"/>
      <c r="K93" s="116"/>
      <c r="L93" s="112"/>
    </row>
    <row r="94" spans="1:12" s="113" customFormat="1" ht="30" x14ac:dyDescent="0.25">
      <c r="A94" s="134">
        <v>35</v>
      </c>
      <c r="B94" s="106" t="s">
        <v>282</v>
      </c>
      <c r="C94" s="105">
        <v>1</v>
      </c>
      <c r="D94" s="104" t="s">
        <v>35</v>
      </c>
      <c r="E94" s="104"/>
      <c r="F94" s="106"/>
      <c r="G94" s="107"/>
      <c r="H94" s="116"/>
      <c r="I94" s="109" t="s">
        <v>189</v>
      </c>
      <c r="J94" s="107"/>
      <c r="K94" s="116"/>
      <c r="L94" s="112"/>
    </row>
    <row r="95" spans="1:12" s="113" customFormat="1" ht="30" x14ac:dyDescent="0.25">
      <c r="A95" s="132">
        <v>36</v>
      </c>
      <c r="B95" s="106" t="s">
        <v>217</v>
      </c>
      <c r="C95" s="105">
        <v>2</v>
      </c>
      <c r="D95" s="104" t="s">
        <v>35</v>
      </c>
      <c r="E95" s="104"/>
      <c r="F95" s="106"/>
      <c r="G95" s="107"/>
      <c r="H95" s="114"/>
      <c r="I95" s="109" t="s">
        <v>216</v>
      </c>
      <c r="J95" s="107"/>
      <c r="K95" s="116"/>
      <c r="L95" s="112"/>
    </row>
    <row r="96" spans="1:12" s="113" customFormat="1" x14ac:dyDescent="0.25">
      <c r="A96" s="134">
        <v>37</v>
      </c>
      <c r="B96" s="106" t="s">
        <v>283</v>
      </c>
      <c r="C96" s="105">
        <v>29</v>
      </c>
      <c r="D96" s="104" t="s">
        <v>35</v>
      </c>
      <c r="E96" s="104"/>
      <c r="F96" s="106"/>
      <c r="G96" s="107"/>
      <c r="H96" s="114" t="s">
        <v>57</v>
      </c>
      <c r="I96" s="115" t="s">
        <v>52</v>
      </c>
      <c r="J96" s="107"/>
      <c r="K96" s="116"/>
      <c r="L96" s="112"/>
    </row>
    <row r="97" spans="1:12" s="113" customFormat="1" ht="30" x14ac:dyDescent="0.25">
      <c r="A97" s="132">
        <v>38</v>
      </c>
      <c r="B97" s="106" t="s">
        <v>183</v>
      </c>
      <c r="C97" s="105">
        <v>1</v>
      </c>
      <c r="D97" s="104" t="s">
        <v>35</v>
      </c>
      <c r="E97" s="104"/>
      <c r="F97" s="106"/>
      <c r="G97" s="107"/>
      <c r="H97" s="114"/>
      <c r="I97" s="109" t="s">
        <v>184</v>
      </c>
      <c r="J97" s="107"/>
      <c r="K97" s="116"/>
      <c r="L97" s="112"/>
    </row>
    <row r="98" spans="1:12" s="113" customFormat="1" ht="30" x14ac:dyDescent="0.25">
      <c r="A98" s="134">
        <v>39</v>
      </c>
      <c r="B98" s="106" t="s">
        <v>28</v>
      </c>
      <c r="C98" s="105">
        <v>2</v>
      </c>
      <c r="D98" s="104" t="s">
        <v>35</v>
      </c>
      <c r="E98" s="104"/>
      <c r="F98" s="106"/>
      <c r="G98" s="107"/>
      <c r="H98" s="108" t="s">
        <v>33</v>
      </c>
      <c r="I98" s="115" t="s">
        <v>45</v>
      </c>
      <c r="J98" s="107"/>
      <c r="K98" s="111"/>
      <c r="L98" s="112"/>
    </row>
    <row r="99" spans="1:12" s="113" customFormat="1" ht="45" x14ac:dyDescent="0.25">
      <c r="A99" s="132">
        <v>40</v>
      </c>
      <c r="B99" s="106" t="s">
        <v>28</v>
      </c>
      <c r="C99" s="105">
        <v>2</v>
      </c>
      <c r="D99" s="104" t="s">
        <v>35</v>
      </c>
      <c r="E99" s="104"/>
      <c r="F99" s="106"/>
      <c r="G99" s="107"/>
      <c r="H99" s="108" t="s">
        <v>280</v>
      </c>
      <c r="I99" s="109" t="s">
        <v>279</v>
      </c>
      <c r="J99" s="107"/>
      <c r="K99" s="111" t="s">
        <v>281</v>
      </c>
      <c r="L99" s="112"/>
    </row>
    <row r="100" spans="1:12" s="113" customFormat="1" ht="43.5" x14ac:dyDescent="0.25">
      <c r="A100" s="134">
        <v>41</v>
      </c>
      <c r="B100" s="106" t="s">
        <v>48</v>
      </c>
      <c r="C100" s="105">
        <v>3</v>
      </c>
      <c r="D100" s="104" t="s">
        <v>35</v>
      </c>
      <c r="E100" s="104"/>
      <c r="F100" s="106"/>
      <c r="G100" s="107"/>
      <c r="H100" s="116"/>
      <c r="I100" s="125" t="s">
        <v>58</v>
      </c>
      <c r="J100" s="107"/>
      <c r="K100" s="116"/>
      <c r="L100" s="112"/>
    </row>
    <row r="101" spans="1:12" s="113" customFormat="1" x14ac:dyDescent="0.25">
      <c r="A101" s="132">
        <v>42</v>
      </c>
      <c r="B101" s="106" t="s">
        <v>48</v>
      </c>
      <c r="C101" s="105">
        <v>13</v>
      </c>
      <c r="D101" s="104" t="s">
        <v>35</v>
      </c>
      <c r="E101" s="104"/>
      <c r="F101" s="106"/>
      <c r="G101" s="107"/>
      <c r="H101" s="116"/>
      <c r="I101" s="109" t="s">
        <v>127</v>
      </c>
      <c r="J101" s="107"/>
      <c r="K101" s="116"/>
      <c r="L101" s="112"/>
    </row>
    <row r="102" spans="1:12" s="113" customFormat="1" ht="30" x14ac:dyDescent="0.25">
      <c r="A102" s="134">
        <v>43</v>
      </c>
      <c r="B102" s="106" t="s">
        <v>38</v>
      </c>
      <c r="C102" s="105">
        <v>5</v>
      </c>
      <c r="D102" s="104" t="s">
        <v>35</v>
      </c>
      <c r="E102" s="104"/>
      <c r="F102" s="106"/>
      <c r="G102" s="107"/>
      <c r="H102" s="116" t="s">
        <v>96</v>
      </c>
      <c r="I102" s="109" t="s">
        <v>73</v>
      </c>
      <c r="J102" s="107"/>
      <c r="K102" s="116" t="s">
        <v>97</v>
      </c>
      <c r="L102" s="112"/>
    </row>
    <row r="103" spans="1:12" s="113" customFormat="1" ht="30" x14ac:dyDescent="0.25">
      <c r="A103" s="132">
        <v>44</v>
      </c>
      <c r="B103" s="106" t="s">
        <v>86</v>
      </c>
      <c r="C103" s="105">
        <v>1</v>
      </c>
      <c r="D103" s="104" t="s">
        <v>35</v>
      </c>
      <c r="E103" s="104"/>
      <c r="F103" s="106"/>
      <c r="G103" s="107"/>
      <c r="H103" s="116" t="s">
        <v>99</v>
      </c>
      <c r="I103" s="109" t="s">
        <v>87</v>
      </c>
      <c r="J103" s="107"/>
      <c r="K103" s="116" t="s">
        <v>100</v>
      </c>
      <c r="L103" s="112"/>
    </row>
    <row r="104" spans="1:12" s="113" customFormat="1" ht="30" x14ac:dyDescent="0.25">
      <c r="A104" s="134">
        <v>45</v>
      </c>
      <c r="B104" s="106" t="s">
        <v>254</v>
      </c>
      <c r="C104" s="105">
        <v>1</v>
      </c>
      <c r="D104" s="104" t="s">
        <v>35</v>
      </c>
      <c r="E104" s="104"/>
      <c r="F104" s="106"/>
      <c r="G104" s="107"/>
      <c r="H104" s="116"/>
      <c r="I104" s="109" t="s">
        <v>255</v>
      </c>
      <c r="J104" s="107"/>
      <c r="K104" s="116"/>
      <c r="L104" s="112"/>
    </row>
    <row r="105" spans="1:12" s="113" customFormat="1" ht="30" x14ac:dyDescent="0.25">
      <c r="A105" s="132">
        <v>46</v>
      </c>
      <c r="B105" s="106" t="s">
        <v>82</v>
      </c>
      <c r="C105" s="105">
        <v>12</v>
      </c>
      <c r="D105" s="104" t="s">
        <v>35</v>
      </c>
      <c r="E105" s="104"/>
      <c r="F105" s="106"/>
      <c r="G105" s="107"/>
      <c r="H105" s="116"/>
      <c r="I105" s="109" t="s">
        <v>83</v>
      </c>
      <c r="J105" s="107"/>
      <c r="K105" s="116"/>
      <c r="L105" s="112"/>
    </row>
    <row r="106" spans="1:12" s="113" customFormat="1" x14ac:dyDescent="0.25">
      <c r="A106" s="134">
        <v>47</v>
      </c>
      <c r="B106" s="106" t="s">
        <v>122</v>
      </c>
      <c r="C106" s="105">
        <v>1</v>
      </c>
      <c r="D106" s="104" t="s">
        <v>35</v>
      </c>
      <c r="E106" s="104"/>
      <c r="F106" s="106"/>
      <c r="G106" s="107"/>
      <c r="H106" s="116"/>
      <c r="I106" s="109" t="s">
        <v>121</v>
      </c>
      <c r="J106" s="107"/>
      <c r="K106" s="116"/>
      <c r="L106" s="124"/>
    </row>
    <row r="107" spans="1:12" s="113" customFormat="1" x14ac:dyDescent="0.25">
      <c r="A107" s="132">
        <v>48</v>
      </c>
      <c r="B107" s="106" t="s">
        <v>84</v>
      </c>
      <c r="C107" s="105">
        <v>2</v>
      </c>
      <c r="D107" s="104" t="s">
        <v>35</v>
      </c>
      <c r="E107" s="104"/>
      <c r="F107" s="106"/>
      <c r="G107" s="107"/>
      <c r="H107" s="116" t="s">
        <v>98</v>
      </c>
      <c r="I107" s="126" t="s">
        <v>85</v>
      </c>
      <c r="J107" s="107"/>
      <c r="K107" s="116" t="s">
        <v>93</v>
      </c>
      <c r="L107" s="112"/>
    </row>
    <row r="108" spans="1:12" s="113" customFormat="1" x14ac:dyDescent="0.25">
      <c r="A108" s="134">
        <v>49</v>
      </c>
      <c r="B108" s="106" t="s">
        <v>193</v>
      </c>
      <c r="C108" s="105">
        <v>4</v>
      </c>
      <c r="D108" s="104" t="s">
        <v>35</v>
      </c>
      <c r="E108" s="104"/>
      <c r="F108" s="106"/>
      <c r="G108" s="107"/>
      <c r="H108" s="116"/>
      <c r="I108" s="109" t="s">
        <v>194</v>
      </c>
      <c r="J108" s="105"/>
      <c r="K108" s="116"/>
      <c r="L108" s="112"/>
    </row>
    <row r="109" spans="1:12" s="113" customFormat="1" x14ac:dyDescent="0.25">
      <c r="A109" s="132">
        <v>50</v>
      </c>
      <c r="B109" s="106" t="s">
        <v>193</v>
      </c>
      <c r="C109" s="105">
        <v>1</v>
      </c>
      <c r="D109" s="104" t="s">
        <v>35</v>
      </c>
      <c r="E109" s="104"/>
      <c r="F109" s="106"/>
      <c r="G109" s="107"/>
      <c r="H109" s="116"/>
      <c r="I109" s="109" t="s">
        <v>208</v>
      </c>
      <c r="J109" s="105"/>
      <c r="K109" s="116"/>
      <c r="L109" s="112"/>
    </row>
    <row r="110" spans="1:12" s="113" customFormat="1" x14ac:dyDescent="0.25">
      <c r="A110" s="134">
        <v>51</v>
      </c>
      <c r="B110" s="106" t="s">
        <v>181</v>
      </c>
      <c r="C110" s="105">
        <v>5</v>
      </c>
      <c r="D110" s="104" t="s">
        <v>35</v>
      </c>
      <c r="E110" s="104"/>
      <c r="F110" s="106"/>
      <c r="G110" s="107"/>
      <c r="H110" s="116"/>
      <c r="I110" s="126" t="s">
        <v>182</v>
      </c>
      <c r="J110" s="105"/>
      <c r="K110" s="116"/>
      <c r="L110" s="112"/>
    </row>
    <row r="111" spans="1:12" s="113" customFormat="1" x14ac:dyDescent="0.25">
      <c r="A111" s="132">
        <v>52</v>
      </c>
      <c r="B111" s="106" t="s">
        <v>161</v>
      </c>
      <c r="C111" s="105">
        <v>1</v>
      </c>
      <c r="D111" s="104" t="s">
        <v>35</v>
      </c>
      <c r="E111" s="104"/>
      <c r="F111" s="106"/>
      <c r="G111" s="107"/>
      <c r="H111" s="168"/>
      <c r="I111" s="170" t="s">
        <v>162</v>
      </c>
      <c r="J111" s="105">
        <v>14.4</v>
      </c>
      <c r="K111" s="114" t="s">
        <v>93</v>
      </c>
      <c r="L111" s="112"/>
    </row>
    <row r="112" spans="1:12" s="113" customFormat="1" ht="30" x14ac:dyDescent="0.25">
      <c r="A112" s="134">
        <v>53</v>
      </c>
      <c r="B112" s="104" t="s">
        <v>158</v>
      </c>
      <c r="C112" s="105">
        <v>0.68</v>
      </c>
      <c r="D112" s="104" t="s">
        <v>36</v>
      </c>
      <c r="E112" s="104" t="s">
        <v>54</v>
      </c>
      <c r="F112" s="106"/>
      <c r="G112" s="107">
        <v>1.8</v>
      </c>
      <c r="H112" s="116" t="s">
        <v>106</v>
      </c>
      <c r="I112" s="127" t="s">
        <v>159</v>
      </c>
      <c r="J112" s="107">
        <v>1.5</v>
      </c>
      <c r="K112" s="116" t="s">
        <v>108</v>
      </c>
      <c r="L112" s="112"/>
    </row>
    <row r="113" spans="1:12" s="113" customFormat="1" ht="30" x14ac:dyDescent="0.25">
      <c r="A113" s="132">
        <v>54</v>
      </c>
      <c r="B113" s="104" t="s">
        <v>158</v>
      </c>
      <c r="C113" s="105">
        <v>3.19</v>
      </c>
      <c r="D113" s="104"/>
      <c r="E113" s="117" t="s">
        <v>163</v>
      </c>
      <c r="F113" s="106"/>
      <c r="G113" s="107"/>
      <c r="H113" s="116"/>
      <c r="I113" s="127" t="s">
        <v>160</v>
      </c>
      <c r="J113" s="107"/>
      <c r="K113" s="116"/>
      <c r="L113" s="112"/>
    </row>
    <row r="114" spans="1:12" s="113" customFormat="1" ht="30" x14ac:dyDescent="0.25">
      <c r="A114" s="134">
        <v>55</v>
      </c>
      <c r="B114" s="104" t="s">
        <v>143</v>
      </c>
      <c r="C114" s="105">
        <v>0.82</v>
      </c>
      <c r="D114" s="104" t="s">
        <v>36</v>
      </c>
      <c r="E114" s="104" t="s">
        <v>54</v>
      </c>
      <c r="F114" s="106"/>
      <c r="G114" s="62">
        <v>1.3</v>
      </c>
      <c r="H114" s="114" t="s">
        <v>144</v>
      </c>
      <c r="I114" s="127" t="s">
        <v>107</v>
      </c>
      <c r="J114" s="107">
        <v>0.81899999999999995</v>
      </c>
      <c r="K114" s="114" t="s">
        <v>146</v>
      </c>
      <c r="L114" s="112"/>
    </row>
    <row r="115" spans="1:12" s="113" customFormat="1" ht="30" x14ac:dyDescent="0.25">
      <c r="A115" s="132">
        <v>56</v>
      </c>
      <c r="B115" s="104" t="s">
        <v>149</v>
      </c>
      <c r="C115" s="105">
        <v>11.35</v>
      </c>
      <c r="D115" s="104" t="s">
        <v>36</v>
      </c>
      <c r="E115" s="104" t="s">
        <v>54</v>
      </c>
      <c r="F115" s="106"/>
      <c r="G115" s="62">
        <v>11.853999999999999</v>
      </c>
      <c r="H115" s="114" t="s">
        <v>145</v>
      </c>
      <c r="I115" s="127" t="s">
        <v>148</v>
      </c>
      <c r="J115" s="107">
        <v>11.353999999999999</v>
      </c>
      <c r="K115" s="114" t="s">
        <v>147</v>
      </c>
      <c r="L115" s="112"/>
    </row>
    <row r="116" spans="1:12" s="113" customFormat="1" x14ac:dyDescent="0.25">
      <c r="A116" s="134">
        <v>57</v>
      </c>
      <c r="B116" s="104" t="s">
        <v>150</v>
      </c>
      <c r="C116" s="105">
        <v>4.16</v>
      </c>
      <c r="D116" s="104" t="s">
        <v>36</v>
      </c>
      <c r="E116" s="104" t="s">
        <v>54</v>
      </c>
      <c r="F116" s="106"/>
      <c r="G116" s="62">
        <v>7.5</v>
      </c>
      <c r="H116" s="114" t="s">
        <v>62</v>
      </c>
      <c r="I116" s="127" t="s">
        <v>153</v>
      </c>
      <c r="J116" s="107">
        <v>4.1550000000000002</v>
      </c>
      <c r="K116" s="114" t="s">
        <v>151</v>
      </c>
      <c r="L116" s="112"/>
    </row>
    <row r="117" spans="1:12" s="113" customFormat="1" x14ac:dyDescent="0.25">
      <c r="A117" s="132">
        <v>58</v>
      </c>
      <c r="B117" s="106" t="s">
        <v>152</v>
      </c>
      <c r="C117" s="105">
        <v>3.41</v>
      </c>
      <c r="D117" s="104" t="s">
        <v>36</v>
      </c>
      <c r="E117" s="104" t="s">
        <v>54</v>
      </c>
      <c r="F117" s="106"/>
      <c r="G117" s="62">
        <v>6.5</v>
      </c>
      <c r="H117" s="114" t="s">
        <v>62</v>
      </c>
      <c r="I117" s="127" t="s">
        <v>153</v>
      </c>
      <c r="J117" s="107">
        <v>3.4060000000000001</v>
      </c>
      <c r="K117" s="114" t="s">
        <v>151</v>
      </c>
      <c r="L117" s="112"/>
    </row>
    <row r="118" spans="1:12" s="113" customFormat="1" ht="30" x14ac:dyDescent="0.25">
      <c r="A118" s="134">
        <v>59</v>
      </c>
      <c r="B118" s="127" t="s">
        <v>154</v>
      </c>
      <c r="C118" s="105">
        <v>3</v>
      </c>
      <c r="D118" s="104"/>
      <c r="E118" s="117"/>
      <c r="F118" s="106"/>
      <c r="G118" s="62"/>
      <c r="H118" s="114" t="s">
        <v>155</v>
      </c>
      <c r="I118" s="109" t="s">
        <v>103</v>
      </c>
      <c r="J118" s="107"/>
      <c r="K118" s="114" t="s">
        <v>156</v>
      </c>
      <c r="L118" s="112"/>
    </row>
    <row r="119" spans="1:12" s="113" customFormat="1" ht="30" x14ac:dyDescent="0.25">
      <c r="A119" s="132">
        <v>60</v>
      </c>
      <c r="B119" s="127" t="s">
        <v>157</v>
      </c>
      <c r="C119" s="105">
        <v>2.5499999999999998</v>
      </c>
      <c r="D119" s="104"/>
      <c r="E119" s="104"/>
      <c r="F119" s="106"/>
      <c r="G119" s="62"/>
      <c r="H119" s="114" t="s">
        <v>155</v>
      </c>
      <c r="I119" s="109" t="s">
        <v>103</v>
      </c>
      <c r="J119" s="107"/>
      <c r="K119" s="114" t="s">
        <v>156</v>
      </c>
      <c r="L119" s="112"/>
    </row>
    <row r="120" spans="1:12" s="113" customFormat="1" ht="30" x14ac:dyDescent="0.25">
      <c r="A120" s="134">
        <v>61</v>
      </c>
      <c r="B120" s="127" t="s">
        <v>248</v>
      </c>
      <c r="C120" s="105">
        <v>1.78</v>
      </c>
      <c r="D120" s="104" t="s">
        <v>244</v>
      </c>
      <c r="E120" s="117" t="s">
        <v>163</v>
      </c>
      <c r="F120" s="106"/>
      <c r="G120" s="62"/>
      <c r="H120" s="114"/>
      <c r="I120" s="127" t="s">
        <v>153</v>
      </c>
      <c r="J120" s="107"/>
      <c r="K120" s="114"/>
      <c r="L120" s="112"/>
    </row>
    <row r="121" spans="1:12" s="113" customFormat="1" ht="30" x14ac:dyDescent="0.25">
      <c r="A121" s="132">
        <v>62</v>
      </c>
      <c r="B121" s="117" t="s">
        <v>246</v>
      </c>
      <c r="C121" s="105">
        <v>0.35399999999999998</v>
      </c>
      <c r="D121" s="104" t="s">
        <v>244</v>
      </c>
      <c r="E121" s="117" t="s">
        <v>163</v>
      </c>
      <c r="F121" s="106"/>
      <c r="G121" s="62"/>
      <c r="H121" s="114"/>
      <c r="I121" s="127" t="s">
        <v>107</v>
      </c>
      <c r="J121" s="107"/>
      <c r="K121" s="114"/>
      <c r="L121" s="112"/>
    </row>
    <row r="122" spans="1:12" s="113" customFormat="1" ht="30" x14ac:dyDescent="0.25">
      <c r="A122" s="134">
        <v>63</v>
      </c>
      <c r="B122" s="127" t="s">
        <v>247</v>
      </c>
      <c r="C122" s="105">
        <v>0.153</v>
      </c>
      <c r="D122" s="104" t="s">
        <v>244</v>
      </c>
      <c r="E122" s="117" t="s">
        <v>163</v>
      </c>
      <c r="F122" s="106"/>
      <c r="G122" s="62"/>
      <c r="H122" s="114"/>
      <c r="I122" s="127" t="s">
        <v>153</v>
      </c>
      <c r="J122" s="107"/>
      <c r="K122" s="114"/>
      <c r="L122" s="112"/>
    </row>
    <row r="123" spans="1:12" s="113" customFormat="1" ht="30" x14ac:dyDescent="0.25">
      <c r="A123" s="132">
        <v>64</v>
      </c>
      <c r="B123" s="117" t="s">
        <v>249</v>
      </c>
      <c r="C123" s="105"/>
      <c r="D123" s="104" t="s">
        <v>244</v>
      </c>
      <c r="E123" s="117" t="s">
        <v>163</v>
      </c>
      <c r="F123" s="106"/>
      <c r="G123" s="107"/>
      <c r="H123" s="116"/>
      <c r="I123" s="127"/>
      <c r="J123" s="107">
        <v>4</v>
      </c>
      <c r="K123" s="114"/>
      <c r="L123" s="112"/>
    </row>
    <row r="124" spans="1:12" s="113" customFormat="1" ht="30" x14ac:dyDescent="0.25">
      <c r="A124" s="134">
        <v>65</v>
      </c>
      <c r="B124" s="117" t="s">
        <v>250</v>
      </c>
      <c r="C124" s="105"/>
      <c r="D124" s="104" t="s">
        <v>244</v>
      </c>
      <c r="E124" s="117" t="s">
        <v>163</v>
      </c>
      <c r="F124" s="106"/>
      <c r="G124" s="107"/>
      <c r="H124" s="116"/>
      <c r="I124" s="127"/>
      <c r="J124" s="107">
        <v>1</v>
      </c>
      <c r="K124" s="114"/>
      <c r="L124" s="112"/>
    </row>
    <row r="125" spans="1:12" s="113" customFormat="1" ht="30" x14ac:dyDescent="0.25">
      <c r="A125" s="132">
        <v>66</v>
      </c>
      <c r="B125" s="117" t="s">
        <v>143</v>
      </c>
      <c r="C125" s="105"/>
      <c r="D125" s="104" t="s">
        <v>36</v>
      </c>
      <c r="E125" s="104" t="s">
        <v>54</v>
      </c>
      <c r="F125" s="106"/>
      <c r="G125" s="62"/>
      <c r="H125" s="114"/>
      <c r="I125" s="127"/>
      <c r="J125" s="107">
        <v>2.8</v>
      </c>
      <c r="K125" s="114"/>
      <c r="L125" s="112"/>
    </row>
    <row r="126" spans="1:12" s="113" customFormat="1" ht="30" x14ac:dyDescent="0.25">
      <c r="A126" s="134">
        <v>67</v>
      </c>
      <c r="B126" s="117" t="s">
        <v>149</v>
      </c>
      <c r="C126" s="105"/>
      <c r="D126" s="104" t="s">
        <v>36</v>
      </c>
      <c r="E126" s="104" t="s">
        <v>54</v>
      </c>
      <c r="F126" s="106"/>
      <c r="G126" s="62">
        <v>25.23</v>
      </c>
      <c r="H126" s="114" t="s">
        <v>251</v>
      </c>
      <c r="I126" s="127" t="s">
        <v>148</v>
      </c>
      <c r="J126" s="107">
        <v>25.23</v>
      </c>
      <c r="K126" s="114" t="s">
        <v>252</v>
      </c>
      <c r="L126" s="112"/>
    </row>
    <row r="127" spans="1:12" s="113" customFormat="1" x14ac:dyDescent="0.25">
      <c r="A127" s="132">
        <v>68</v>
      </c>
      <c r="B127" s="117" t="s">
        <v>150</v>
      </c>
      <c r="C127" s="105"/>
      <c r="D127" s="104" t="s">
        <v>36</v>
      </c>
      <c r="E127" s="104" t="s">
        <v>54</v>
      </c>
      <c r="F127" s="106"/>
      <c r="G127" s="62"/>
      <c r="H127" s="114"/>
      <c r="I127" s="127"/>
      <c r="J127" s="107">
        <v>9.6</v>
      </c>
      <c r="K127" s="114"/>
      <c r="L127" s="112"/>
    </row>
    <row r="128" spans="1:12" s="113" customFormat="1" x14ac:dyDescent="0.25">
      <c r="A128" s="134">
        <v>69</v>
      </c>
      <c r="B128" s="127" t="s">
        <v>152</v>
      </c>
      <c r="C128" s="105"/>
      <c r="D128" s="104" t="s">
        <v>36</v>
      </c>
      <c r="E128" s="104" t="s">
        <v>54</v>
      </c>
      <c r="F128" s="106"/>
      <c r="G128" s="62"/>
      <c r="H128" s="114"/>
      <c r="I128" s="127"/>
      <c r="J128" s="107">
        <v>9</v>
      </c>
      <c r="K128" s="114"/>
      <c r="L128" s="112"/>
    </row>
    <row r="129" spans="1:12" s="113" customFormat="1" ht="30" x14ac:dyDescent="0.25">
      <c r="A129" s="132">
        <v>70</v>
      </c>
      <c r="B129" s="127" t="s">
        <v>154</v>
      </c>
      <c r="C129" s="105"/>
      <c r="D129" s="104" t="s">
        <v>36</v>
      </c>
      <c r="E129" s="104" t="s">
        <v>54</v>
      </c>
      <c r="F129" s="106"/>
      <c r="G129" s="62"/>
      <c r="H129" s="114"/>
      <c r="I129" s="127"/>
      <c r="J129" s="107">
        <v>6.12</v>
      </c>
      <c r="K129" s="114"/>
      <c r="L129" s="112"/>
    </row>
    <row r="130" spans="1:12" s="113" customFormat="1" ht="30" x14ac:dyDescent="0.25">
      <c r="A130" s="134">
        <v>71</v>
      </c>
      <c r="B130" s="127" t="s">
        <v>157</v>
      </c>
      <c r="C130" s="105"/>
      <c r="D130" s="104" t="s">
        <v>36</v>
      </c>
      <c r="E130" s="104" t="s">
        <v>54</v>
      </c>
      <c r="F130" s="106"/>
      <c r="G130" s="62"/>
      <c r="H130" s="114"/>
      <c r="I130" s="127"/>
      <c r="J130" s="107">
        <v>5.0999999999999996</v>
      </c>
      <c r="K130" s="114"/>
      <c r="L130" s="112"/>
    </row>
    <row r="131" spans="1:12" s="113" customFormat="1" ht="30" x14ac:dyDescent="0.25">
      <c r="A131" s="132">
        <v>72</v>
      </c>
      <c r="B131" s="127" t="s">
        <v>253</v>
      </c>
      <c r="C131" s="105"/>
      <c r="D131" s="104" t="s">
        <v>36</v>
      </c>
      <c r="E131" s="104" t="s">
        <v>54</v>
      </c>
      <c r="F131" s="106"/>
      <c r="G131" s="62"/>
      <c r="H131" s="114"/>
      <c r="I131" s="127"/>
      <c r="J131" s="107">
        <v>0.32</v>
      </c>
      <c r="K131" s="114"/>
      <c r="L131" s="112"/>
    </row>
    <row r="132" spans="1:12" s="113" customFormat="1" ht="30" x14ac:dyDescent="0.25">
      <c r="A132" s="134">
        <v>73</v>
      </c>
      <c r="B132" s="106" t="s">
        <v>51</v>
      </c>
      <c r="C132" s="105">
        <v>15</v>
      </c>
      <c r="D132" s="104" t="s">
        <v>35</v>
      </c>
      <c r="E132" s="104"/>
      <c r="F132" s="106"/>
      <c r="G132" s="107"/>
      <c r="H132" s="116" t="s">
        <v>101</v>
      </c>
      <c r="I132" s="127" t="s">
        <v>59</v>
      </c>
      <c r="J132" s="107"/>
      <c r="K132" s="116"/>
      <c r="L132" s="112"/>
    </row>
    <row r="133" spans="1:12" s="113" customFormat="1" x14ac:dyDescent="0.25">
      <c r="A133" s="132">
        <v>74</v>
      </c>
      <c r="B133" s="194" t="s">
        <v>235</v>
      </c>
      <c r="C133" s="157">
        <v>2</v>
      </c>
      <c r="D133" s="101" t="s">
        <v>35</v>
      </c>
      <c r="E133" s="51"/>
      <c r="F133" s="51"/>
      <c r="G133" s="62"/>
      <c r="H133" s="135"/>
      <c r="I133" s="195" t="s">
        <v>236</v>
      </c>
      <c r="J133" s="107"/>
      <c r="K133" s="116"/>
      <c r="L133" s="112"/>
    </row>
    <row r="134" spans="1:12" s="113" customFormat="1" ht="30" x14ac:dyDescent="0.25">
      <c r="A134" s="134">
        <v>75</v>
      </c>
      <c r="B134" s="106" t="s">
        <v>237</v>
      </c>
      <c r="C134" s="105">
        <v>1</v>
      </c>
      <c r="D134" s="104" t="s">
        <v>35</v>
      </c>
      <c r="E134" s="104"/>
      <c r="F134" s="106"/>
      <c r="G134" s="62"/>
      <c r="H134" s="114"/>
      <c r="I134" s="109" t="s">
        <v>238</v>
      </c>
      <c r="J134" s="107"/>
      <c r="K134" s="116"/>
      <c r="L134" s="112"/>
    </row>
    <row r="135" spans="1:12" s="113" customFormat="1" ht="15" customHeight="1" x14ac:dyDescent="0.25">
      <c r="A135" s="132">
        <v>76</v>
      </c>
      <c r="B135" s="106" t="s">
        <v>47</v>
      </c>
      <c r="C135" s="128">
        <v>4</v>
      </c>
      <c r="D135" s="104" t="s">
        <v>35</v>
      </c>
      <c r="E135" s="104"/>
      <c r="F135" s="106"/>
      <c r="G135" s="107"/>
      <c r="H135" s="114" t="s">
        <v>92</v>
      </c>
      <c r="I135" s="115" t="s">
        <v>53</v>
      </c>
      <c r="J135" s="107"/>
      <c r="K135" s="114" t="s">
        <v>93</v>
      </c>
      <c r="L135" s="112"/>
    </row>
    <row r="136" spans="1:12" s="113" customFormat="1" ht="15" customHeight="1" x14ac:dyDescent="0.25">
      <c r="A136" s="134">
        <v>77</v>
      </c>
      <c r="B136" s="175" t="s">
        <v>187</v>
      </c>
      <c r="C136" s="176">
        <v>1</v>
      </c>
      <c r="D136" s="104" t="s">
        <v>35</v>
      </c>
      <c r="E136" s="177"/>
      <c r="F136" s="175"/>
      <c r="G136" s="178"/>
      <c r="H136" s="179"/>
      <c r="I136" s="181" t="s">
        <v>188</v>
      </c>
      <c r="J136" s="178"/>
      <c r="K136" s="179"/>
      <c r="L136" s="180"/>
    </row>
    <row r="137" spans="1:12" s="113" customFormat="1" ht="15.75" customHeight="1" thickBot="1" x14ac:dyDescent="0.3">
      <c r="A137" s="134">
        <v>78</v>
      </c>
      <c r="B137" s="136" t="s">
        <v>49</v>
      </c>
      <c r="C137" s="137">
        <v>5</v>
      </c>
      <c r="D137" s="138" t="s">
        <v>35</v>
      </c>
      <c r="E137" s="138"/>
      <c r="F137" s="136"/>
      <c r="G137" s="139"/>
      <c r="H137" s="140"/>
      <c r="I137" s="141" t="s">
        <v>50</v>
      </c>
      <c r="J137" s="139"/>
      <c r="K137" s="140"/>
      <c r="L137" s="142"/>
    </row>
    <row r="138" spans="1:12" s="1" customFormat="1" ht="15.75" thickBot="1" x14ac:dyDescent="0.3">
      <c r="A138" s="3" t="s">
        <v>7</v>
      </c>
      <c r="B138" s="46"/>
      <c r="C138" s="41">
        <f>SUM(C59:C137)</f>
        <v>356.14700000000005</v>
      </c>
      <c r="D138" s="36"/>
      <c r="E138" s="36"/>
      <c r="F138" s="59"/>
      <c r="G138" s="41">
        <f>SUM(G59:G137)</f>
        <v>209.78400000000002</v>
      </c>
      <c r="H138" s="37"/>
      <c r="I138" s="73"/>
      <c r="J138" s="41">
        <f>SUM(J59:J137)</f>
        <v>342.16400000000004</v>
      </c>
      <c r="K138" s="69"/>
      <c r="L138" s="38"/>
    </row>
    <row r="139" spans="1:12" s="1" customFormat="1" ht="15.75" thickBot="1" x14ac:dyDescent="0.3">
      <c r="A139" s="6" t="s">
        <v>8</v>
      </c>
      <c r="B139" s="26"/>
      <c r="C139" s="43">
        <f>C47+C57+C138</f>
        <v>6980.4870000000001</v>
      </c>
      <c r="D139" s="13"/>
      <c r="E139" s="13"/>
      <c r="F139" s="61"/>
      <c r="G139" s="66">
        <f>G47+G57+G138</f>
        <v>1839.2840000000001</v>
      </c>
      <c r="H139" s="29"/>
      <c r="I139" s="61"/>
      <c r="J139" s="66">
        <f>J47+J57+J138</f>
        <v>1973.0309999999999</v>
      </c>
      <c r="K139" s="77"/>
      <c r="L139" s="38"/>
    </row>
  </sheetData>
  <mergeCells count="13">
    <mergeCell ref="B59:B60"/>
    <mergeCell ref="D59:D60"/>
    <mergeCell ref="A59:A60"/>
    <mergeCell ref="J23:J24"/>
    <mergeCell ref="G1:L1"/>
    <mergeCell ref="L7:L8"/>
    <mergeCell ref="A3:L3"/>
    <mergeCell ref="F5:G5"/>
    <mergeCell ref="A7:A8"/>
    <mergeCell ref="B7:C7"/>
    <mergeCell ref="D7:G7"/>
    <mergeCell ref="H7:K7"/>
    <mergeCell ref="E59:E60"/>
  </mergeCells>
  <phoneticPr fontId="4" type="noConversion"/>
  <dataValidations disablePrompts="1"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82677165354330717" right="0.23622047244094491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2022-01-24T08:45:08Z</cp:lastPrinted>
  <dcterms:created xsi:type="dcterms:W3CDTF">2016-06-27T12:38:06Z</dcterms:created>
  <dcterms:modified xsi:type="dcterms:W3CDTF">2022-01-24T09:45:41Z</dcterms:modified>
</cp:coreProperties>
</file>