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-S0DQ8GMR5EV\office\Smilena\MEE\2023\"/>
    </mc:Choice>
  </mc:AlternateContent>
  <bookViews>
    <workbookView xWindow="480" yWindow="210" windowWidth="15480" windowHeight="11505"/>
  </bookViews>
  <sheets>
    <sheet name="Pril.2 - otchet" sheetId="1" r:id="rId1"/>
  </sheets>
  <calcPr calcId="152511"/>
</workbook>
</file>

<file path=xl/calcChain.xml><?xml version="1.0" encoding="utf-8"?>
<calcChain xmlns="http://schemas.openxmlformats.org/spreadsheetml/2006/main">
  <c r="J15" i="1" l="1"/>
  <c r="G15" i="1"/>
  <c r="J45" i="1"/>
  <c r="G45" i="1"/>
  <c r="C45" i="1" l="1"/>
  <c r="C15" i="1" l="1"/>
  <c r="G19" i="1" l="1"/>
  <c r="G46" i="1" s="1"/>
  <c r="J19" i="1"/>
  <c r="J46" i="1" s="1"/>
  <c r="C19" i="1"/>
  <c r="C46" i="1" l="1"/>
</calcChain>
</file>

<file path=xl/sharedStrings.xml><?xml version="1.0" encoding="utf-8"?>
<sst xmlns="http://schemas.openxmlformats.org/spreadsheetml/2006/main" count="149" uniqueCount="115">
  <si>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</si>
  <si>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</si>
  <si>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</si>
  <si>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</si>
  <si>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</si>
  <si>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</si>
  <si>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</si>
  <si>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</si>
  <si>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</si>
  <si>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</si>
  <si>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</si>
  <si>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</si>
  <si>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</si>
  <si>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</si>
  <si>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</si>
  <si>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</si>
  <si>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</si>
  <si>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</si>
  <si>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</si>
  <si>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</si>
  <si>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</si>
  <si>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</si>
  <si>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</si>
  <si>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</si>
  <si>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</si>
  <si>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Природен газ</t>
  </si>
  <si>
    <t>Наем софтуер</t>
  </si>
  <si>
    <t>Електро енергия</t>
  </si>
  <si>
    <t>Севлиевогаз-2000 АД</t>
  </si>
  <si>
    <t>09.05.2008г.</t>
  </si>
  <si>
    <t>неприложимо</t>
  </si>
  <si>
    <t>събиране на оферти</t>
  </si>
  <si>
    <t>Булгаргаз ЕАД, ЕИК 175203485</t>
  </si>
  <si>
    <t>Унисист инженеринг ООД, ЕИК 121224604</t>
  </si>
  <si>
    <t>Газтехника ЕООД, ЕИК 831382805</t>
  </si>
  <si>
    <t>Билтроник ЕАД, ЕИК 130961251</t>
  </si>
  <si>
    <t>сключен договор</t>
  </si>
  <si>
    <t>обяви</t>
  </si>
  <si>
    <t>Консултантски услуги</t>
  </si>
  <si>
    <t>ваучери за храна</t>
  </si>
  <si>
    <t>Изипей АД, ЕИК 131344648</t>
  </si>
  <si>
    <t>"Росица" ЕООД, ЕИК 107522678</t>
  </si>
  <si>
    <t>чл. 20, ал.3 от ЗОП</t>
  </si>
  <si>
    <t>24.10.2017 г.</t>
  </si>
  <si>
    <t xml:space="preserve">Доставка на автомобилно гориво за МПС на Севлиевогаз-2000 АД </t>
  </si>
  <si>
    <t>Панацея ООД, ЕИК 107018752</t>
  </si>
  <si>
    <t>ДДД услуги</t>
  </si>
  <si>
    <t>Делос 74 ЕООД, ЕИК 200466270</t>
  </si>
  <si>
    <t>191-2014</t>
  </si>
  <si>
    <t>Пламен Георгиев Хаджийски</t>
  </si>
  <si>
    <t>21.01.2022 г.</t>
  </si>
  <si>
    <t>ЖСИ Съгласие АД, ЕИК 175247407</t>
  </si>
  <si>
    <t>застраховка Живот</t>
  </si>
  <si>
    <t>застраховка Каско на МПС</t>
  </si>
  <si>
    <t>застраховка Имущество</t>
  </si>
  <si>
    <t>ЗК Лев Инс АД, ЕИК 121130788</t>
  </si>
  <si>
    <t>Застраховка ГО МПС</t>
  </si>
  <si>
    <t>ЗД Евроинс АД, ЕИК 121265113</t>
  </si>
  <si>
    <t xml:space="preserve">чл. 20, ал.4 от ЗОП, във връзка чл.21, ал.6 </t>
  </si>
  <si>
    <t>Съобщителни услуги</t>
  </si>
  <si>
    <t>Ремонт и резервни части автомобили</t>
  </si>
  <si>
    <t>Дисиком ООД, ЕИК 107014078</t>
  </si>
  <si>
    <t>Събиране на суми от клиенти</t>
  </si>
  <si>
    <t>ЕВН България Електроснабдяване, ЕИК 123526430</t>
  </si>
  <si>
    <t>3.12.2021 г.</t>
  </si>
  <si>
    <t>29.12.2021 г.</t>
  </si>
  <si>
    <t>28.12.2023 г.</t>
  </si>
  <si>
    <t>05.01.2022 г.</t>
  </si>
  <si>
    <t>04.01.2024 г.</t>
  </si>
  <si>
    <t>ЗЕАД Булстрад Виена иншурънс груп, ЕИК 000694286</t>
  </si>
  <si>
    <t>20.01.2024 г.</t>
  </si>
  <si>
    <t>пряко възлагане</t>
  </si>
  <si>
    <t>Виваком България ЕАД, ЕИК 831642181</t>
  </si>
  <si>
    <t>Овергаз метрология ЕАД, ЕИК 123068933</t>
  </si>
  <si>
    <t>Ремонт и резервни части устройства за отчитане на разходомери</t>
  </si>
  <si>
    <t>28.11.2022 г.</t>
  </si>
  <si>
    <t>31.12.2023 г.</t>
  </si>
  <si>
    <t>RNA107063552-26092022-94/26.09.2022 г.</t>
  </si>
  <si>
    <t>26.09.2024 г.</t>
  </si>
  <si>
    <t>Газтерм ООД, ЕИК 130491652</t>
  </si>
  <si>
    <t>Мастер метър ЕООД, ЕИК 201724600</t>
  </si>
  <si>
    <t>ремонт, рез.части и проверка на разходомери</t>
  </si>
  <si>
    <t>Идънред България АД, ЕИК 130526402</t>
  </si>
  <si>
    <t>СО-1/09.06.2023 г.</t>
  </si>
  <si>
    <t xml:space="preserve"> 12 месеца или до изчерпване на сумата</t>
  </si>
  <si>
    <t>дарение</t>
  </si>
  <si>
    <t>III-то тримесечие 2023 г.</t>
  </si>
  <si>
    <t>мембрани</t>
  </si>
  <si>
    <t>одорант</t>
  </si>
  <si>
    <t>Проверка на газопроводи</t>
  </si>
  <si>
    <t>публикация</t>
  </si>
  <si>
    <t>Устройства за дистанционен отчет</t>
  </si>
  <si>
    <t>публично състезание</t>
  </si>
  <si>
    <t>чл.18, ал.1, т.12 от ЗОП</t>
  </si>
  <si>
    <t>00633-2022-0002</t>
  </si>
  <si>
    <t>19.01.2023 г.</t>
  </si>
  <si>
    <t>Ентърпрайз Комюникейшънс Груп ЕООД, ЕИК 175157251</t>
  </si>
  <si>
    <t>Свързаност на устройства за дистанционен отчет</t>
  </si>
  <si>
    <t>Юридическа услуга</t>
  </si>
  <si>
    <t>СМР Изграждане на сградни отклонения на територията на Община Севлиево</t>
  </si>
  <si>
    <t>17.07.2023 г.</t>
  </si>
  <si>
    <t>до 31.12.2023 г. или достигане на сумата</t>
  </si>
  <si>
    <t>Инфра прострой ООД, ЕИК 204139024</t>
  </si>
  <si>
    <t>Ремонт на газопровод</t>
  </si>
  <si>
    <t>ЛРД Сокол</t>
  </si>
  <si>
    <t>Доместикгаз ЕООД, ЕИК 123662681</t>
  </si>
  <si>
    <t>АДД АРШИНКОВА И КОЛЕВА, ЕИК 175465092</t>
  </si>
  <si>
    <t>168 часа ЕООД, ЕИК 831400025</t>
  </si>
  <si>
    <t>Ко Консулт 99 ЕООД, ЕИК 107596283</t>
  </si>
  <si>
    <t>чл. 18, ал.1, т.12 от ЗОП</t>
  </si>
  <si>
    <t>Техно Логика ЕАД, ЕИК 201593301</t>
  </si>
  <si>
    <t>06.03.2023 г.</t>
  </si>
  <si>
    <t>Разработка, внедряване и поддръжка на информационна система</t>
  </si>
  <si>
    <t>Проверка на ротационни разходомери и електронни коригиращи устройства</t>
  </si>
  <si>
    <t>Проверка на диафрагмени разходомери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</si>
</sst>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л_в_._-;\-* #,##0.00\ _л_в_._-;_-* &quot;-&quot;??\ _л_в_._-;_-@_-"/>
    <numFmt numFmtId="164" formatCode="_ * #,##0.0_)\ _л_в_ ;_ * \(#,##0.0\)\ _л_в_ ;_ * &quot;-&quot;??_)\ _л_в_ ;_ @_ "/>
  </numFmts>
  <fonts count="7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ahoma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6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4" xfId="0" applyFont="1" applyBorder="1"/>
    <xf numFmtId="0" fontId="2" fillId="0" borderId="0" xfId="0" applyFont="1" applyAlignment="1"/>
    <xf numFmtId="0" fontId="0" fillId="0" borderId="0" xfId="0" applyAlignment="1">
      <alignment wrapText="1"/>
    </xf>
    <xf numFmtId="0" fontId="2" fillId="2" borderId="5" xfId="0" applyFont="1" applyFill="1" applyBorder="1" applyAlignment="1">
      <alignment horizontal="center" vertical="center" wrapText="1"/>
    </xf>
    <xf numFmtId="164" fontId="0" fillId="3" borderId="6" xfId="1" applyNumberFormat="1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7" xfId="0" applyFont="1" applyFill="1" applyBorder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4" fontId="2" fillId="0" borderId="0" xfId="0" applyNumberFormat="1" applyFont="1" applyAlignme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8" xfId="0" applyNumberFormat="1" applyFont="1" applyFill="1" applyBorder="1" applyAlignment="1">
      <alignment horizontal="center" vertical="center" wrapText="1"/>
    </xf>
    <xf numFmtId="4" fontId="0" fillId="3" borderId="9" xfId="1" applyNumberFormat="1" applyFont="1" applyFill="1" applyBorder="1"/>
    <xf numFmtId="4" fontId="2" fillId="0" borderId="10" xfId="0" applyNumberFormat="1" applyFont="1" applyBorder="1" applyAlignment="1" applyProtection="1">
      <alignment vertical="center" wrapText="1"/>
      <protection locked="0"/>
    </xf>
    <xf numFmtId="4" fontId="2" fillId="2" borderId="7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4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0" fillId="0" borderId="14" xfId="0" applyBorder="1"/>
    <xf numFmtId="0" fontId="0" fillId="0" borderId="15" xfId="0" applyBorder="1"/>
    <xf numFmtId="0" fontId="2" fillId="2" borderId="4" xfId="0" applyFont="1" applyFill="1" applyBorder="1" applyAlignment="1">
      <alignment horizontal="center" vertical="center"/>
    </xf>
    <xf numFmtId="164" fontId="0" fillId="3" borderId="4" xfId="1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 wrapText="1"/>
    </xf>
    <xf numFmtId="164" fontId="2" fillId="0" borderId="7" xfId="1" applyNumberFormat="1" applyFont="1" applyFill="1" applyBorder="1"/>
    <xf numFmtId="164" fontId="2" fillId="0" borderId="7" xfId="1" applyNumberFormat="1" applyFont="1" applyFill="1" applyBorder="1" applyAlignment="1">
      <alignment horizontal="center"/>
    </xf>
    <xf numFmtId="0" fontId="2" fillId="0" borderId="8" xfId="0" applyFont="1" applyBorder="1"/>
    <xf numFmtId="4" fontId="2" fillId="5" borderId="14" xfId="1" applyNumberFormat="1" applyFont="1" applyFill="1" applyBorder="1"/>
    <xf numFmtId="4" fontId="0" fillId="3" borderId="16" xfId="1" applyNumberFormat="1" applyFont="1" applyFill="1" applyBorder="1"/>
    <xf numFmtId="4" fontId="2" fillId="5" borderId="8" xfId="1" applyNumberFormat="1" applyFont="1" applyFill="1" applyBorder="1"/>
    <xf numFmtId="4" fontId="0" fillId="3" borderId="17" xfId="1" applyNumberFormat="1" applyFont="1" applyFill="1" applyBorder="1"/>
    <xf numFmtId="4" fontId="2" fillId="5" borderId="15" xfId="0" applyNumberFormat="1" applyFont="1" applyFill="1" applyBorder="1"/>
    <xf numFmtId="164" fontId="0" fillId="3" borderId="13" xfId="1" applyNumberFormat="1" applyFont="1" applyFill="1" applyBorder="1"/>
    <xf numFmtId="164" fontId="2" fillId="3" borderId="12" xfId="1" applyNumberFormat="1" applyFont="1" applyFill="1" applyBorder="1"/>
    <xf numFmtId="164" fontId="2" fillId="3" borderId="1" xfId="1" applyNumberFormat="1" applyFont="1" applyFill="1" applyBorder="1"/>
    <xf numFmtId="164" fontId="0" fillId="3" borderId="18" xfId="1" applyNumberFormat="1" applyFont="1" applyFill="1" applyBorder="1"/>
    <xf numFmtId="164" fontId="0" fillId="3" borderId="4" xfId="1" applyNumberFormat="1" applyFont="1" applyFill="1" applyBorder="1"/>
    <xf numFmtId="164" fontId="2" fillId="0" borderId="12" xfId="1" applyNumberFormat="1" applyFont="1" applyFill="1" applyBorder="1"/>
    <xf numFmtId="164" fontId="0" fillId="0" borderId="13" xfId="1" applyNumberFormat="1" applyFont="1" applyFill="1" applyBorder="1"/>
    <xf numFmtId="164" fontId="0" fillId="0" borderId="3" xfId="1" applyNumberFormat="1" applyFont="1" applyFill="1" applyBorder="1"/>
    <xf numFmtId="164" fontId="2" fillId="0" borderId="1" xfId="1" applyNumberFormat="1" applyFont="1" applyFill="1" applyBorder="1"/>
    <xf numFmtId="164" fontId="0" fillId="0" borderId="18" xfId="1" applyNumberFormat="1" applyFont="1" applyFill="1" applyBorder="1"/>
    <xf numFmtId="4" fontId="0" fillId="3" borderId="15" xfId="1" applyNumberFormat="1" applyFont="1" applyFill="1" applyBorder="1"/>
    <xf numFmtId="164" fontId="0" fillId="3" borderId="15" xfId="1" applyNumberFormat="1" applyFont="1" applyFill="1" applyBorder="1"/>
    <xf numFmtId="164" fontId="0" fillId="0" borderId="11" xfId="1" applyNumberFormat="1" applyFont="1" applyFill="1" applyBorder="1"/>
    <xf numFmtId="164" fontId="2" fillId="0" borderId="14" xfId="1" applyNumberFormat="1" applyFont="1" applyFill="1" applyBorder="1"/>
    <xf numFmtId="164" fontId="0" fillId="0" borderId="16" xfId="1" applyNumberFormat="1" applyFont="1" applyFill="1" applyBorder="1"/>
    <xf numFmtId="164" fontId="2" fillId="0" borderId="8" xfId="1" applyNumberFormat="1" applyFont="1" applyFill="1" applyBorder="1"/>
    <xf numFmtId="164" fontId="0" fillId="0" borderId="17" xfId="1" applyNumberFormat="1" applyFont="1" applyFill="1" applyBorder="1"/>
    <xf numFmtId="0" fontId="2" fillId="0" borderId="8" xfId="0" applyFont="1" applyFill="1" applyBorder="1"/>
    <xf numFmtId="4" fontId="0" fillId="0" borderId="3" xfId="1" applyNumberFormat="1" applyFont="1" applyFill="1" applyBorder="1"/>
    <xf numFmtId="4" fontId="0" fillId="0" borderId="13" xfId="1" applyNumberFormat="1" applyFont="1" applyFill="1" applyBorder="1"/>
    <xf numFmtId="4" fontId="2" fillId="5" borderId="1" xfId="1" applyNumberFormat="1" applyFont="1" applyFill="1" applyBorder="1"/>
    <xf numFmtId="4" fontId="0" fillId="0" borderId="18" xfId="1" applyNumberFormat="1" applyFont="1" applyFill="1" applyBorder="1"/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164" fontId="0" fillId="0" borderId="13" xfId="1" applyNumberFormat="1" applyFont="1" applyFill="1" applyBorder="1" applyAlignment="1">
      <alignment horizontal="center"/>
    </xf>
    <xf numFmtId="164" fontId="0" fillId="0" borderId="18" xfId="1" applyNumberFormat="1" applyFont="1" applyFill="1" applyBorder="1" applyAlignment="1">
      <alignment horizontal="center"/>
    </xf>
    <xf numFmtId="14" fontId="0" fillId="0" borderId="3" xfId="1" applyNumberFormat="1" applyFon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 wrapText="1"/>
    </xf>
    <xf numFmtId="164" fontId="2" fillId="0" borderId="8" xfId="1" applyNumberFormat="1" applyFont="1" applyFill="1" applyBorder="1" applyAlignment="1">
      <alignment wrapText="1"/>
    </xf>
    <xf numFmtId="4" fontId="0" fillId="3" borderId="4" xfId="1" applyNumberFormat="1" applyFont="1" applyFill="1" applyBorder="1"/>
    <xf numFmtId="0" fontId="0" fillId="0" borderId="16" xfId="0" applyBorder="1"/>
    <xf numFmtId="164" fontId="0" fillId="0" borderId="2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4" fontId="5" fillId="0" borderId="16" xfId="1" applyNumberFormat="1" applyFont="1" applyFill="1" applyBorder="1" applyAlignment="1">
      <alignment wrapText="1"/>
    </xf>
    <xf numFmtId="164" fontId="5" fillId="0" borderId="17" xfId="1" applyNumberFormat="1" applyFont="1" applyFill="1" applyBorder="1" applyAlignment="1">
      <alignment wrapText="1"/>
    </xf>
    <xf numFmtId="164" fontId="1" fillId="0" borderId="11" xfId="1" applyNumberFormat="1" applyFont="1" applyFill="1" applyBorder="1" applyAlignment="1">
      <alignment wrapText="1"/>
    </xf>
    <xf numFmtId="0" fontId="2" fillId="4" borderId="10" xfId="0" quotePrefix="1" applyFont="1" applyFill="1" applyBorder="1" applyAlignment="1">
      <alignment horizontal="left" vertical="center" wrapText="1"/>
    </xf>
    <xf numFmtId="4" fontId="0" fillId="0" borderId="19" xfId="1" applyNumberFormat="1" applyFont="1" applyFill="1" applyBorder="1"/>
    <xf numFmtId="164" fontId="0" fillId="0" borderId="2" xfId="1" applyNumberFormat="1" applyFont="1" applyFill="1" applyBorder="1" applyAlignment="1">
      <alignment vertical="center"/>
    </xf>
    <xf numFmtId="164" fontId="0" fillId="0" borderId="2" xfId="1" applyNumberFormat="1" applyFont="1" applyFill="1" applyBorder="1"/>
    <xf numFmtId="164" fontId="0" fillId="0" borderId="19" xfId="1" applyNumberFormat="1" applyFont="1" applyFill="1" applyBorder="1"/>
    <xf numFmtId="164" fontId="5" fillId="0" borderId="19" xfId="1" applyNumberFormat="1" applyFont="1" applyFill="1" applyBorder="1" applyAlignment="1">
      <alignment wrapText="1"/>
    </xf>
    <xf numFmtId="4" fontId="0" fillId="0" borderId="2" xfId="1" applyNumberFormat="1" applyFont="1" applyFill="1" applyBorder="1"/>
    <xf numFmtId="0" fontId="0" fillId="0" borderId="16" xfId="0" applyFill="1" applyBorder="1"/>
    <xf numFmtId="0" fontId="0" fillId="0" borderId="0" xfId="0" applyFill="1"/>
    <xf numFmtId="164" fontId="0" fillId="0" borderId="3" xfId="1" applyNumberFormat="1" applyFont="1" applyFill="1" applyBorder="1" applyAlignment="1">
      <alignment wrapText="1"/>
    </xf>
    <xf numFmtId="4" fontId="0" fillId="0" borderId="11" xfId="1" applyNumberFormat="1" applyFont="1" applyFill="1" applyBorder="1"/>
    <xf numFmtId="164" fontId="0" fillId="0" borderId="3" xfId="1" applyNumberFormat="1" applyFont="1" applyFill="1" applyBorder="1" applyAlignment="1">
      <alignment horizontal="left" vertical="center"/>
    </xf>
    <xf numFmtId="164" fontId="0" fillId="0" borderId="3" xfId="1" applyNumberFormat="1" applyFont="1" applyFill="1" applyBorder="1" applyAlignment="1">
      <alignment horizontal="center" vertical="center" wrapText="1"/>
    </xf>
    <xf numFmtId="4" fontId="0" fillId="0" borderId="3" xfId="1" applyNumberFormat="1" applyFont="1" applyFill="1" applyBorder="1" applyAlignment="1">
      <alignment horizontal="right" vertical="center"/>
    </xf>
    <xf numFmtId="14" fontId="0" fillId="0" borderId="3" xfId="1" applyNumberFormat="1" applyFont="1" applyFill="1" applyBorder="1" applyAlignment="1">
      <alignment horizontal="center" vertical="center" wrapText="1"/>
    </xf>
    <xf numFmtId="14" fontId="0" fillId="0" borderId="3" xfId="1" applyNumberFormat="1" applyFont="1" applyFill="1" applyBorder="1" applyAlignment="1">
      <alignment horizontal="center" vertical="center"/>
    </xf>
    <xf numFmtId="0" fontId="0" fillId="0" borderId="11" xfId="0" applyFill="1" applyBorder="1"/>
    <xf numFmtId="164" fontId="0" fillId="6" borderId="3" xfId="1" applyNumberFormat="1" applyFont="1" applyFill="1" applyBorder="1"/>
    <xf numFmtId="4" fontId="0" fillId="6" borderId="11" xfId="1" applyNumberFormat="1" applyFont="1" applyFill="1" applyBorder="1"/>
    <xf numFmtId="164" fontId="0" fillId="6" borderId="11" xfId="1" applyNumberFormat="1" applyFont="1" applyFill="1" applyBorder="1"/>
    <xf numFmtId="4" fontId="0" fillId="6" borderId="3" xfId="1" applyNumberFormat="1" applyFont="1" applyFill="1" applyBorder="1"/>
    <xf numFmtId="164" fontId="0" fillId="6" borderId="3" xfId="1" applyNumberFormat="1" applyFont="1" applyFill="1" applyBorder="1" applyAlignment="1">
      <alignment horizontal="center" wrapText="1"/>
    </xf>
    <xf numFmtId="164" fontId="1" fillId="6" borderId="11" xfId="1" applyNumberFormat="1" applyFont="1" applyFill="1" applyBorder="1" applyAlignment="1">
      <alignment wrapText="1"/>
    </xf>
    <xf numFmtId="4" fontId="0" fillId="6" borderId="3" xfId="0" applyNumberFormat="1" applyFill="1" applyBorder="1"/>
    <xf numFmtId="4" fontId="0" fillId="6" borderId="3" xfId="1" applyNumberFormat="1" applyFont="1" applyFill="1" applyBorder="1" applyAlignment="1">
      <alignment horizontal="center"/>
    </xf>
    <xf numFmtId="0" fontId="0" fillId="6" borderId="11" xfId="0" applyFill="1" applyBorder="1"/>
    <xf numFmtId="0" fontId="0" fillId="6" borderId="0" xfId="0" applyFill="1"/>
    <xf numFmtId="14" fontId="0" fillId="6" borderId="3" xfId="1" applyNumberFormat="1" applyFont="1" applyFill="1" applyBorder="1" applyAlignment="1">
      <alignment horizontal="center"/>
    </xf>
    <xf numFmtId="164" fontId="5" fillId="6" borderId="11" xfId="1" applyNumberFormat="1" applyFont="1" applyFill="1" applyBorder="1" applyAlignment="1">
      <alignment wrapText="1"/>
    </xf>
    <xf numFmtId="164" fontId="0" fillId="6" borderId="3" xfId="1" applyNumberFormat="1" applyFont="1" applyFill="1" applyBorder="1" applyAlignment="1">
      <alignment horizontal="center"/>
    </xf>
    <xf numFmtId="164" fontId="0" fillId="6" borderId="3" xfId="1" applyNumberFormat="1" applyFont="1" applyFill="1" applyBorder="1" applyAlignment="1">
      <alignment wrapText="1"/>
    </xf>
    <xf numFmtId="0" fontId="0" fillId="6" borderId="3" xfId="0" applyFill="1" applyBorder="1"/>
    <xf numFmtId="49" fontId="6" fillId="6" borderId="11" xfId="0" applyNumberFormat="1" applyFont="1" applyFill="1" applyBorder="1" applyAlignment="1">
      <alignment wrapText="1"/>
    </xf>
    <xf numFmtId="49" fontId="6" fillId="6" borderId="11" xfId="2" applyNumberFormat="1" applyFont="1" applyFill="1" applyBorder="1"/>
    <xf numFmtId="164" fontId="0" fillId="6" borderId="11" xfId="1" applyNumberFormat="1" applyFont="1" applyFill="1" applyBorder="1" applyAlignment="1">
      <alignment wrapText="1"/>
    </xf>
    <xf numFmtId="0" fontId="2" fillId="0" borderId="1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164" fontId="0" fillId="0" borderId="20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/>
    </xf>
    <xf numFmtId="164" fontId="2" fillId="0" borderId="4" xfId="1" applyNumberFormat="1" applyFont="1" applyFill="1" applyBorder="1"/>
    <xf numFmtId="0" fontId="0" fillId="0" borderId="26" xfId="0" applyFill="1" applyBorder="1"/>
    <xf numFmtId="164" fontId="0" fillId="0" borderId="2" xfId="1" applyNumberFormat="1" applyFont="1" applyFill="1" applyBorder="1" applyAlignment="1">
      <alignment horizontal="center" vertical="center"/>
    </xf>
    <xf numFmtId="14" fontId="0" fillId="0" borderId="18" xfId="1" applyNumberFormat="1" applyFont="1" applyFill="1" applyBorder="1" applyAlignment="1">
      <alignment horizontal="center"/>
    </xf>
    <xf numFmtId="4" fontId="0" fillId="0" borderId="3" xfId="0" applyNumberFormat="1" applyFill="1" applyBorder="1"/>
    <xf numFmtId="164" fontId="1" fillId="3" borderId="3" xfId="1" applyNumberFormat="1" applyFont="1" applyFill="1" applyBorder="1" applyAlignment="1">
      <alignment wrapText="1"/>
    </xf>
    <xf numFmtId="164" fontId="0" fillId="0" borderId="18" xfId="1" applyNumberFormat="1" applyFont="1" applyFill="1" applyBorder="1" applyAlignment="1">
      <alignment horizontal="center" wrapText="1"/>
    </xf>
    <xf numFmtId="164" fontId="0" fillId="3" borderId="18" xfId="1" applyNumberFormat="1" applyFont="1" applyFill="1" applyBorder="1" applyAlignment="1">
      <alignment horizontal="left" wrapText="1"/>
    </xf>
    <xf numFmtId="0" fontId="2" fillId="6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0" fillId="0" borderId="18" xfId="1" applyNumberFormat="1" applyFont="1" applyFill="1" applyBorder="1" applyAlignment="1">
      <alignment horizontal="right"/>
    </xf>
    <xf numFmtId="4" fontId="0" fillId="6" borderId="18" xfId="1" applyNumberFormat="1" applyFont="1" applyFill="1" applyBorder="1"/>
    <xf numFmtId="14" fontId="0" fillId="6" borderId="18" xfId="1" applyNumberFormat="1" applyFont="1" applyFill="1" applyBorder="1" applyAlignment="1">
      <alignment horizontal="center"/>
    </xf>
    <xf numFmtId="0" fontId="0" fillId="6" borderId="17" xfId="0" applyFill="1" applyBorder="1"/>
    <xf numFmtId="4" fontId="0" fillId="0" borderId="18" xfId="1" applyNumberFormat="1" applyFont="1" applyFill="1" applyBorder="1" applyAlignment="1">
      <alignment horizontal="right" vertical="center"/>
    </xf>
    <xf numFmtId="14" fontId="0" fillId="0" borderId="18" xfId="1" applyNumberFormat="1" applyFont="1" applyFill="1" applyBorder="1" applyAlignment="1">
      <alignment horizontal="center" vertical="center"/>
    </xf>
    <xf numFmtId="164" fontId="1" fillId="0" borderId="18" xfId="1" applyNumberFormat="1" applyFont="1" applyFill="1" applyBorder="1" applyAlignment="1">
      <alignment horizontal="left" vertical="center" wrapText="1"/>
    </xf>
    <xf numFmtId="164" fontId="0" fillId="0" borderId="11" xfId="1" applyNumberFormat="1" applyFont="1" applyFill="1" applyBorder="1" applyAlignment="1">
      <alignment horizontal="center"/>
    </xf>
    <xf numFmtId="164" fontId="1" fillId="3" borderId="11" xfId="1" applyNumberFormat="1" applyFont="1" applyFill="1" applyBorder="1" applyAlignment="1">
      <alignment wrapText="1"/>
    </xf>
    <xf numFmtId="164" fontId="0" fillId="3" borderId="17" xfId="1" applyNumberFormat="1" applyFont="1" applyFill="1" applyBorder="1" applyAlignment="1">
      <alignment horizontal="left" wrapText="1"/>
    </xf>
    <xf numFmtId="4" fontId="5" fillId="6" borderId="3" xfId="1" applyNumberFormat="1" applyFont="1" applyFill="1" applyBorder="1"/>
    <xf numFmtId="4" fontId="1" fillId="6" borderId="3" xfId="1" applyNumberFormat="1" applyFont="1" applyFill="1" applyBorder="1"/>
    <xf numFmtId="164" fontId="0" fillId="6" borderId="22" xfId="1" applyNumberFormat="1" applyFont="1" applyFill="1" applyBorder="1" applyAlignment="1">
      <alignment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 wrapText="1"/>
    </xf>
    <xf numFmtId="14" fontId="0" fillId="6" borderId="3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1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Нормален_Pril.2 - otche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zoomScaleNormal="100" workbookViewId="0">
      <selection activeCell="C19" sqref="C19"/>
    </sheetView>
  </sheetViews>
  <sheetFormatPr defaultRowHeight="15" x14ac:dyDescent="0.25"/>
  <cols>
    <col min="1" max="1" width="7.28515625" customWidth="1"/>
    <col min="2" max="2" width="35.28515625" customWidth="1"/>
    <col min="3" max="3" width="19.5703125" style="19" customWidth="1"/>
    <col min="4" max="4" width="19.5703125" customWidth="1"/>
    <col min="5" max="5" width="21.7109375" customWidth="1"/>
    <col min="6" max="6" width="17" customWidth="1"/>
    <col min="7" max="7" width="16.85546875" style="19" customWidth="1"/>
    <col min="8" max="8" width="19.5703125" style="28" customWidth="1"/>
    <col min="9" max="9" width="30.5703125" customWidth="1"/>
    <col min="10" max="10" width="14.85546875" style="19" customWidth="1"/>
    <col min="11" max="11" width="18.140625" customWidth="1"/>
    <col min="12" max="12" width="19.5703125" customWidth="1"/>
  </cols>
  <sheetData>
    <row r="1" spans="1:12" ht="54" customHeight="1" x14ac:dyDescent="0.25">
      <c r="A1" s="1"/>
      <c r="B1" s="14"/>
      <c r="C1" s="15"/>
      <c r="D1" s="14"/>
      <c r="E1" s="16"/>
      <c r="F1" s="16"/>
      <c r="G1" s="149" t="s">
        <v>14</v>
      </c>
      <c r="H1" s="149"/>
      <c r="I1" s="149"/>
      <c r="J1" s="149"/>
      <c r="K1" s="149"/>
      <c r="L1" s="149"/>
    </row>
    <row r="2" spans="1:12" x14ac:dyDescent="0.25">
      <c r="A2" s="1"/>
      <c r="B2" s="7"/>
      <c r="C2" s="17"/>
      <c r="D2" s="7"/>
      <c r="E2" s="7"/>
      <c r="F2" s="7"/>
      <c r="G2" s="17"/>
      <c r="H2" s="2"/>
      <c r="I2" s="7"/>
      <c r="J2" s="17"/>
      <c r="K2" s="2"/>
      <c r="L2" s="2"/>
    </row>
    <row r="3" spans="1:12" ht="18.75" x14ac:dyDescent="0.3">
      <c r="A3" s="152" t="s">
        <v>0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</row>
    <row r="4" spans="1:12" x14ac:dyDescent="0.25">
      <c r="A4" s="2"/>
      <c r="B4" s="2"/>
      <c r="C4" s="18"/>
      <c r="D4" s="2"/>
      <c r="E4" s="2"/>
      <c r="F4" s="2"/>
      <c r="G4" s="18"/>
      <c r="H4" s="2"/>
      <c r="I4" s="2"/>
      <c r="J4" s="18"/>
      <c r="K4" s="2"/>
      <c r="L4" s="1"/>
    </row>
    <row r="5" spans="1:12" ht="30" x14ac:dyDescent="0.25">
      <c r="B5" s="8"/>
      <c r="C5" s="24"/>
      <c r="D5" s="12"/>
      <c r="E5" s="8"/>
      <c r="F5" s="153" t="s">
        <v>15</v>
      </c>
      <c r="G5" s="154"/>
      <c r="H5" s="27" t="s">
        <v>28</v>
      </c>
      <c r="I5" s="8"/>
      <c r="K5" s="22" t="s">
        <v>16</v>
      </c>
      <c r="L5" s="81" t="s">
        <v>86</v>
      </c>
    </row>
    <row r="6" spans="1:12" ht="15.75" thickBot="1" x14ac:dyDescent="0.3"/>
    <row r="7" spans="1:12" ht="34.5" customHeight="1" thickBot="1" x14ac:dyDescent="0.3">
      <c r="A7" s="150" t="s">
        <v>1</v>
      </c>
      <c r="B7" s="156" t="s">
        <v>9</v>
      </c>
      <c r="C7" s="157"/>
      <c r="D7" s="156" t="s">
        <v>10</v>
      </c>
      <c r="E7" s="158"/>
      <c r="F7" s="158"/>
      <c r="G7" s="157"/>
      <c r="H7" s="156" t="s">
        <v>36</v>
      </c>
      <c r="I7" s="159"/>
      <c r="J7" s="159"/>
      <c r="K7" s="160"/>
      <c r="L7" s="150" t="s">
        <v>13</v>
      </c>
    </row>
    <row r="8" spans="1:12" ht="75.75" thickBot="1" x14ac:dyDescent="0.3">
      <c r="A8" s="155"/>
      <c r="B8" s="9" t="s">
        <v>24</v>
      </c>
      <c r="C8" s="25" t="s">
        <v>21</v>
      </c>
      <c r="D8" s="9" t="s">
        <v>17</v>
      </c>
      <c r="E8" s="11" t="s">
        <v>18</v>
      </c>
      <c r="F8" s="35" t="s">
        <v>11</v>
      </c>
      <c r="G8" s="20" t="s">
        <v>22</v>
      </c>
      <c r="H8" s="66" t="s">
        <v>19</v>
      </c>
      <c r="I8" s="35" t="s">
        <v>20</v>
      </c>
      <c r="J8" s="23" t="s">
        <v>23</v>
      </c>
      <c r="K8" s="33" t="s">
        <v>12</v>
      </c>
      <c r="L8" s="151"/>
    </row>
    <row r="9" spans="1:12" ht="15.75" thickBot="1" x14ac:dyDescent="0.3">
      <c r="A9" s="5" t="s">
        <v>2</v>
      </c>
      <c r="B9" s="10"/>
      <c r="C9" s="21"/>
      <c r="D9" s="48"/>
      <c r="E9" s="48"/>
      <c r="F9" s="55"/>
      <c r="G9" s="54"/>
      <c r="H9" s="34"/>
      <c r="I9" s="55"/>
      <c r="J9" s="74"/>
      <c r="K9" s="34"/>
      <c r="L9" s="32"/>
    </row>
    <row r="10" spans="1:12" s="89" customFormat="1" x14ac:dyDescent="0.25">
      <c r="A10" s="116">
        <v>1</v>
      </c>
      <c r="B10" s="50" t="s">
        <v>25</v>
      </c>
      <c r="C10" s="82">
        <v>1728</v>
      </c>
      <c r="D10" s="83" t="s">
        <v>30</v>
      </c>
      <c r="E10" s="84"/>
      <c r="F10" s="85"/>
      <c r="G10" s="63"/>
      <c r="H10" s="76" t="s">
        <v>48</v>
      </c>
      <c r="I10" s="86" t="s">
        <v>32</v>
      </c>
      <c r="J10" s="87"/>
      <c r="K10" s="76"/>
      <c r="L10" s="88"/>
    </row>
    <row r="11" spans="1:12" s="89" customFormat="1" ht="30" x14ac:dyDescent="0.25">
      <c r="A11" s="117">
        <v>2</v>
      </c>
      <c r="B11" s="90" t="s">
        <v>44</v>
      </c>
      <c r="C11" s="91">
        <v>4</v>
      </c>
      <c r="D11" s="92" t="s">
        <v>30</v>
      </c>
      <c r="E11" s="93"/>
      <c r="F11" s="56"/>
      <c r="G11" s="94"/>
      <c r="H11" s="95"/>
      <c r="I11" s="80" t="s">
        <v>45</v>
      </c>
      <c r="J11" s="125"/>
      <c r="K11" s="96"/>
      <c r="L11" s="97"/>
    </row>
    <row r="12" spans="1:12" s="89" customFormat="1" x14ac:dyDescent="0.25">
      <c r="A12" s="117">
        <v>3</v>
      </c>
      <c r="B12" s="90" t="s">
        <v>87</v>
      </c>
      <c r="C12" s="91">
        <v>4.4000000000000004</v>
      </c>
      <c r="D12" s="92" t="s">
        <v>30</v>
      </c>
      <c r="E12" s="51"/>
      <c r="F12" s="56"/>
      <c r="G12" s="62"/>
      <c r="H12" s="138"/>
      <c r="I12" s="139" t="s">
        <v>79</v>
      </c>
      <c r="J12" s="62"/>
      <c r="K12" s="67"/>
      <c r="L12" s="97"/>
    </row>
    <row r="13" spans="1:12" s="89" customFormat="1" ht="30" x14ac:dyDescent="0.25">
      <c r="A13" s="117">
        <v>4</v>
      </c>
      <c r="B13" s="145" t="s">
        <v>91</v>
      </c>
      <c r="C13" s="146">
        <v>77</v>
      </c>
      <c r="D13" s="145" t="s">
        <v>92</v>
      </c>
      <c r="E13" s="145" t="s">
        <v>93</v>
      </c>
      <c r="F13" s="144" t="s">
        <v>94</v>
      </c>
      <c r="G13" s="144"/>
      <c r="H13" s="144" t="s">
        <v>95</v>
      </c>
      <c r="I13" s="147" t="s">
        <v>96</v>
      </c>
      <c r="J13" s="144"/>
      <c r="K13" s="117"/>
      <c r="L13" s="117"/>
    </row>
    <row r="14" spans="1:12" s="89" customFormat="1" ht="30" x14ac:dyDescent="0.25">
      <c r="A14" s="117">
        <v>5</v>
      </c>
      <c r="B14" s="145" t="s">
        <v>88</v>
      </c>
      <c r="C14" s="146">
        <v>1</v>
      </c>
      <c r="D14" s="145" t="s">
        <v>30</v>
      </c>
      <c r="E14" s="144"/>
      <c r="F14" s="144"/>
      <c r="G14" s="144"/>
      <c r="H14" s="144"/>
      <c r="I14" s="147" t="s">
        <v>105</v>
      </c>
      <c r="J14" s="144"/>
      <c r="K14" s="117"/>
      <c r="L14" s="117"/>
    </row>
    <row r="15" spans="1:12" s="1" customFormat="1" ht="15.75" thickBot="1" x14ac:dyDescent="0.3">
      <c r="A15" s="3" t="s">
        <v>3</v>
      </c>
      <c r="B15" s="45"/>
      <c r="C15" s="39">
        <f>SUM(C10:C14)</f>
        <v>1814.4</v>
      </c>
      <c r="D15" s="49"/>
      <c r="E15" s="49"/>
      <c r="F15" s="57"/>
      <c r="G15" s="39">
        <f>SUM(G10:G14)</f>
        <v>0</v>
      </c>
      <c r="H15" s="68"/>
      <c r="I15" s="73"/>
      <c r="J15" s="39">
        <f>SUM(J10:J14)</f>
        <v>0</v>
      </c>
      <c r="K15" s="68"/>
      <c r="L15" s="38"/>
    </row>
    <row r="16" spans="1:12" ht="15.75" thickBot="1" x14ac:dyDescent="0.3">
      <c r="A16" s="30" t="s">
        <v>4</v>
      </c>
      <c r="B16" s="44"/>
      <c r="C16" s="40"/>
      <c r="D16" s="50"/>
      <c r="E16" s="50"/>
      <c r="F16" s="58"/>
      <c r="G16" s="63"/>
      <c r="H16" s="69"/>
      <c r="I16" s="78"/>
      <c r="J16" s="63"/>
      <c r="K16" s="76"/>
      <c r="L16" s="75"/>
    </row>
    <row r="17" spans="1:12" s="89" customFormat="1" ht="45.75" thickBot="1" x14ac:dyDescent="0.3">
      <c r="A17" s="116">
        <v>1</v>
      </c>
      <c r="B17" s="90" t="s">
        <v>99</v>
      </c>
      <c r="C17" s="131">
        <v>12.5</v>
      </c>
      <c r="D17" s="92" t="s">
        <v>30</v>
      </c>
      <c r="E17" s="93"/>
      <c r="F17" s="70"/>
      <c r="G17" s="135"/>
      <c r="H17" s="136" t="s">
        <v>100</v>
      </c>
      <c r="I17" s="137" t="s">
        <v>102</v>
      </c>
      <c r="J17" s="135">
        <v>49.99</v>
      </c>
      <c r="K17" s="93" t="s">
        <v>101</v>
      </c>
      <c r="L17" s="97"/>
    </row>
    <row r="18" spans="1:12" s="89" customFormat="1" ht="15.75" thickBot="1" x14ac:dyDescent="0.3">
      <c r="A18" s="116">
        <v>2</v>
      </c>
      <c r="B18" s="51"/>
      <c r="C18" s="91"/>
      <c r="D18" s="51"/>
      <c r="E18" s="93"/>
      <c r="F18" s="56"/>
      <c r="G18" s="62"/>
      <c r="H18" s="71"/>
      <c r="I18" s="80"/>
      <c r="J18" s="62"/>
      <c r="K18" s="72"/>
      <c r="L18" s="122"/>
    </row>
    <row r="19" spans="1:12" s="1" customFormat="1" ht="15.75" thickBot="1" x14ac:dyDescent="0.3">
      <c r="A19" s="5" t="s">
        <v>5</v>
      </c>
      <c r="B19" s="121"/>
      <c r="C19" s="41">
        <f>SUM(C17:C18)</f>
        <v>12.5</v>
      </c>
      <c r="D19" s="52"/>
      <c r="E19" s="52"/>
      <c r="F19" s="59"/>
      <c r="G19" s="64">
        <f>SUM(G17:G18)</f>
        <v>0</v>
      </c>
      <c r="H19" s="68"/>
      <c r="I19" s="73"/>
      <c r="J19" s="64">
        <f>SUM(J17:J18)</f>
        <v>49.99</v>
      </c>
      <c r="K19" s="68"/>
      <c r="L19" s="38"/>
    </row>
    <row r="20" spans="1:12" x14ac:dyDescent="0.25">
      <c r="A20" s="4" t="s">
        <v>6</v>
      </c>
      <c r="B20" s="47"/>
      <c r="C20" s="42"/>
      <c r="D20" s="53"/>
      <c r="E20" s="50"/>
      <c r="F20" s="60"/>
      <c r="G20" s="65"/>
      <c r="H20" s="70"/>
      <c r="I20" s="79"/>
      <c r="J20" s="65"/>
      <c r="K20" s="119"/>
      <c r="L20" s="31"/>
    </row>
    <row r="21" spans="1:12" s="107" customFormat="1" ht="30" x14ac:dyDescent="0.25">
      <c r="A21" s="118">
        <v>1</v>
      </c>
      <c r="B21" s="140" t="s">
        <v>103</v>
      </c>
      <c r="C21" s="42">
        <v>5</v>
      </c>
      <c r="D21" s="98" t="s">
        <v>30</v>
      </c>
      <c r="E21" s="123"/>
      <c r="F21" s="60"/>
      <c r="G21" s="65"/>
      <c r="H21" s="124"/>
      <c r="I21" s="137" t="s">
        <v>102</v>
      </c>
      <c r="J21" s="65"/>
      <c r="K21" s="127"/>
      <c r="L21" s="106"/>
    </row>
    <row r="22" spans="1:12" s="107" customFormat="1" ht="45" x14ac:dyDescent="0.25">
      <c r="A22" s="118">
        <v>2</v>
      </c>
      <c r="B22" s="100" t="s">
        <v>59</v>
      </c>
      <c r="C22" s="99">
        <v>2</v>
      </c>
      <c r="D22" s="98" t="s">
        <v>30</v>
      </c>
      <c r="E22" s="98"/>
      <c r="F22" s="100"/>
      <c r="G22" s="101"/>
      <c r="H22" s="102" t="s">
        <v>77</v>
      </c>
      <c r="I22" s="103" t="s">
        <v>72</v>
      </c>
      <c r="J22" s="104"/>
      <c r="K22" s="105" t="s">
        <v>78</v>
      </c>
      <c r="L22" s="106"/>
    </row>
    <row r="23" spans="1:12" s="107" customFormat="1" ht="30" x14ac:dyDescent="0.25">
      <c r="A23" s="118">
        <v>3</v>
      </c>
      <c r="B23" s="145" t="s">
        <v>97</v>
      </c>
      <c r="C23" s="99">
        <v>35</v>
      </c>
      <c r="D23" s="145" t="s">
        <v>92</v>
      </c>
      <c r="E23" s="145" t="s">
        <v>93</v>
      </c>
      <c r="F23" s="144" t="s">
        <v>94</v>
      </c>
      <c r="G23" s="144"/>
      <c r="H23" s="144" t="s">
        <v>95</v>
      </c>
      <c r="I23" s="147" t="s">
        <v>96</v>
      </c>
      <c r="J23" s="104"/>
      <c r="K23" s="105"/>
      <c r="L23" s="106"/>
    </row>
    <row r="24" spans="1:12" s="107" customFormat="1" x14ac:dyDescent="0.25">
      <c r="A24" s="118">
        <v>4</v>
      </c>
      <c r="B24" s="100" t="s">
        <v>26</v>
      </c>
      <c r="C24" s="99">
        <v>2</v>
      </c>
      <c r="D24" s="98" t="s">
        <v>30</v>
      </c>
      <c r="E24" s="98"/>
      <c r="F24" s="100"/>
      <c r="G24" s="101"/>
      <c r="H24" s="110" t="s">
        <v>29</v>
      </c>
      <c r="I24" s="109" t="s">
        <v>35</v>
      </c>
      <c r="J24" s="101"/>
      <c r="K24" s="110"/>
      <c r="L24" s="106"/>
    </row>
    <row r="25" spans="1:12" s="107" customFormat="1" ht="45" x14ac:dyDescent="0.25">
      <c r="A25" s="129">
        <v>5</v>
      </c>
      <c r="B25" s="128" t="s">
        <v>112</v>
      </c>
      <c r="C25" s="99">
        <v>22</v>
      </c>
      <c r="D25" s="51" t="s">
        <v>92</v>
      </c>
      <c r="E25" s="93" t="s">
        <v>109</v>
      </c>
      <c r="F25" s="100"/>
      <c r="G25" s="101">
        <v>135</v>
      </c>
      <c r="H25" s="124">
        <v>44356</v>
      </c>
      <c r="I25" s="103" t="s">
        <v>110</v>
      </c>
      <c r="J25" s="101">
        <v>138.80000000000001</v>
      </c>
      <c r="K25" s="148" t="s">
        <v>111</v>
      </c>
      <c r="L25" s="106"/>
    </row>
    <row r="26" spans="1:12" s="107" customFormat="1" ht="30" x14ac:dyDescent="0.25">
      <c r="A26" s="129">
        <v>6</v>
      </c>
      <c r="B26" s="115" t="s">
        <v>114</v>
      </c>
      <c r="C26" s="99">
        <v>9</v>
      </c>
      <c r="D26" s="98" t="s">
        <v>30</v>
      </c>
      <c r="E26" s="98"/>
      <c r="F26" s="100"/>
      <c r="G26" s="101"/>
      <c r="H26" s="110"/>
      <c r="I26" s="113" t="s">
        <v>73</v>
      </c>
      <c r="J26" s="101"/>
      <c r="K26" s="110"/>
      <c r="L26" s="106"/>
    </row>
    <row r="27" spans="1:12" s="107" customFormat="1" ht="45" x14ac:dyDescent="0.25">
      <c r="A27" s="129">
        <v>7</v>
      </c>
      <c r="B27" s="115" t="s">
        <v>113</v>
      </c>
      <c r="C27" s="99">
        <v>2</v>
      </c>
      <c r="D27" s="98" t="s">
        <v>30</v>
      </c>
      <c r="E27" s="98"/>
      <c r="F27" s="100"/>
      <c r="G27" s="101"/>
      <c r="H27" s="110"/>
      <c r="I27" s="113" t="s">
        <v>80</v>
      </c>
      <c r="J27" s="101"/>
      <c r="K27" s="110"/>
      <c r="L27" s="106"/>
    </row>
    <row r="28" spans="1:12" s="107" customFormat="1" ht="30" x14ac:dyDescent="0.25">
      <c r="A28" s="129">
        <v>8</v>
      </c>
      <c r="B28" s="115" t="s">
        <v>81</v>
      </c>
      <c r="C28" s="99">
        <v>1</v>
      </c>
      <c r="D28" s="98" t="s">
        <v>30</v>
      </c>
      <c r="E28" s="98"/>
      <c r="F28" s="100"/>
      <c r="G28" s="101"/>
      <c r="H28" s="110"/>
      <c r="I28" s="126" t="s">
        <v>34</v>
      </c>
      <c r="J28" s="101"/>
      <c r="K28" s="110"/>
      <c r="L28" s="106"/>
    </row>
    <row r="29" spans="1:12" s="107" customFormat="1" ht="30" x14ac:dyDescent="0.25">
      <c r="A29" s="129">
        <v>9</v>
      </c>
      <c r="B29" s="100" t="s">
        <v>89</v>
      </c>
      <c r="C29" s="99">
        <v>5</v>
      </c>
      <c r="D29" s="98" t="s">
        <v>30</v>
      </c>
      <c r="E29" s="98"/>
      <c r="F29" s="100"/>
      <c r="G29" s="101"/>
      <c r="H29" s="110"/>
      <c r="I29" s="109" t="s">
        <v>108</v>
      </c>
      <c r="J29" s="101"/>
      <c r="K29" s="110"/>
      <c r="L29" s="106"/>
    </row>
    <row r="30" spans="1:12" s="107" customFormat="1" x14ac:dyDescent="0.25">
      <c r="A30" s="120">
        <v>10</v>
      </c>
      <c r="B30" s="100" t="s">
        <v>62</v>
      </c>
      <c r="C30" s="99">
        <v>3</v>
      </c>
      <c r="D30" s="98" t="s">
        <v>30</v>
      </c>
      <c r="E30" s="98"/>
      <c r="F30" s="100"/>
      <c r="G30" s="101"/>
      <c r="H30" s="108" t="s">
        <v>43</v>
      </c>
      <c r="I30" s="109" t="s">
        <v>40</v>
      </c>
      <c r="J30" s="101"/>
      <c r="K30" s="110"/>
      <c r="L30" s="106"/>
    </row>
    <row r="31" spans="1:12" s="107" customFormat="1" ht="45" x14ac:dyDescent="0.25">
      <c r="A31" s="118">
        <v>11</v>
      </c>
      <c r="B31" s="100" t="s">
        <v>27</v>
      </c>
      <c r="C31" s="99">
        <v>2</v>
      </c>
      <c r="D31" s="98" t="s">
        <v>30</v>
      </c>
      <c r="E31" s="98"/>
      <c r="F31" s="100"/>
      <c r="G31" s="101"/>
      <c r="H31" s="102" t="s">
        <v>64</v>
      </c>
      <c r="I31" s="103" t="s">
        <v>63</v>
      </c>
      <c r="J31" s="101"/>
      <c r="K31" s="105"/>
      <c r="L31" s="106"/>
    </row>
    <row r="32" spans="1:12" s="107" customFormat="1" x14ac:dyDescent="0.25">
      <c r="A32" s="118">
        <v>12</v>
      </c>
      <c r="B32" s="100" t="s">
        <v>38</v>
      </c>
      <c r="C32" s="99">
        <v>4</v>
      </c>
      <c r="D32" s="98" t="s">
        <v>30</v>
      </c>
      <c r="E32" s="98"/>
      <c r="F32" s="100"/>
      <c r="G32" s="101"/>
      <c r="H32" s="110"/>
      <c r="I32" s="103" t="s">
        <v>49</v>
      </c>
      <c r="J32" s="101"/>
      <c r="K32" s="110"/>
      <c r="L32" s="106"/>
    </row>
    <row r="33" spans="1:12" s="107" customFormat="1" ht="30" x14ac:dyDescent="0.25">
      <c r="A33" s="120">
        <v>13</v>
      </c>
      <c r="B33" s="100" t="s">
        <v>98</v>
      </c>
      <c r="C33" s="99">
        <v>1</v>
      </c>
      <c r="D33" s="98" t="s">
        <v>30</v>
      </c>
      <c r="E33" s="98"/>
      <c r="F33" s="100"/>
      <c r="G33" s="101"/>
      <c r="H33" s="110"/>
      <c r="I33" s="109" t="s">
        <v>106</v>
      </c>
      <c r="J33" s="101"/>
      <c r="K33" s="110"/>
      <c r="L33" s="106"/>
    </row>
    <row r="34" spans="1:12" s="107" customFormat="1" ht="45" x14ac:dyDescent="0.25">
      <c r="A34" s="130">
        <v>14</v>
      </c>
      <c r="B34" s="115" t="s">
        <v>74</v>
      </c>
      <c r="C34" s="99">
        <v>1</v>
      </c>
      <c r="D34" s="98" t="s">
        <v>30</v>
      </c>
      <c r="E34" s="98"/>
      <c r="F34" s="100"/>
      <c r="G34" s="101"/>
      <c r="H34" s="110"/>
      <c r="I34" s="109" t="s">
        <v>33</v>
      </c>
      <c r="J34" s="101"/>
      <c r="K34" s="110"/>
      <c r="L34" s="106"/>
    </row>
    <row r="35" spans="1:12" s="107" customFormat="1" x14ac:dyDescent="0.25">
      <c r="A35" s="118">
        <v>15</v>
      </c>
      <c r="B35" s="100" t="s">
        <v>60</v>
      </c>
      <c r="C35" s="99">
        <v>2</v>
      </c>
      <c r="D35" s="98" t="s">
        <v>30</v>
      </c>
      <c r="E35" s="98"/>
      <c r="F35" s="100"/>
      <c r="G35" s="101"/>
      <c r="H35" s="110"/>
      <c r="I35" s="103" t="s">
        <v>61</v>
      </c>
      <c r="J35" s="101"/>
      <c r="K35" s="110"/>
      <c r="L35" s="112"/>
    </row>
    <row r="36" spans="1:12" s="107" customFormat="1" x14ac:dyDescent="0.25">
      <c r="A36" s="120">
        <v>16</v>
      </c>
      <c r="B36" s="100" t="s">
        <v>46</v>
      </c>
      <c r="C36" s="99">
        <v>1</v>
      </c>
      <c r="D36" s="98" t="s">
        <v>30</v>
      </c>
      <c r="E36" s="98"/>
      <c r="F36" s="100"/>
      <c r="G36" s="101"/>
      <c r="H36" s="110" t="s">
        <v>75</v>
      </c>
      <c r="I36" s="114" t="s">
        <v>47</v>
      </c>
      <c r="J36" s="101"/>
      <c r="K36" s="110" t="s">
        <v>76</v>
      </c>
      <c r="L36" s="106"/>
    </row>
    <row r="37" spans="1:12" s="107" customFormat="1" ht="30" x14ac:dyDescent="0.25">
      <c r="A37" s="118">
        <v>17</v>
      </c>
      <c r="B37" s="98" t="s">
        <v>56</v>
      </c>
      <c r="C37" s="99">
        <v>0.27</v>
      </c>
      <c r="D37" s="98" t="s">
        <v>71</v>
      </c>
      <c r="E37" s="111" t="s">
        <v>58</v>
      </c>
      <c r="F37" s="100"/>
      <c r="G37" s="101"/>
      <c r="H37" s="110"/>
      <c r="I37" s="115" t="s">
        <v>57</v>
      </c>
      <c r="J37" s="101"/>
      <c r="K37" s="110"/>
      <c r="L37" s="106"/>
    </row>
    <row r="38" spans="1:12" s="107" customFormat="1" ht="30" x14ac:dyDescent="0.25">
      <c r="A38" s="118">
        <v>18</v>
      </c>
      <c r="B38" s="98" t="s">
        <v>52</v>
      </c>
      <c r="C38" s="99">
        <v>3.1059999999999999</v>
      </c>
      <c r="D38" s="98" t="s">
        <v>31</v>
      </c>
      <c r="E38" s="98" t="s">
        <v>42</v>
      </c>
      <c r="F38" s="100"/>
      <c r="G38" s="62">
        <v>25.23</v>
      </c>
      <c r="H38" s="108" t="s">
        <v>65</v>
      </c>
      <c r="I38" s="115" t="s">
        <v>51</v>
      </c>
      <c r="J38" s="101">
        <v>25</v>
      </c>
      <c r="K38" s="108" t="s">
        <v>66</v>
      </c>
      <c r="L38" s="106"/>
    </row>
    <row r="39" spans="1:12" s="107" customFormat="1" ht="30" x14ac:dyDescent="0.25">
      <c r="A39" s="120">
        <v>19</v>
      </c>
      <c r="B39" s="98" t="s">
        <v>53</v>
      </c>
      <c r="C39" s="99">
        <v>0.52600000000000002</v>
      </c>
      <c r="D39" s="98" t="s">
        <v>31</v>
      </c>
      <c r="E39" s="98" t="s">
        <v>42</v>
      </c>
      <c r="F39" s="100"/>
      <c r="G39" s="62">
        <v>9.6</v>
      </c>
      <c r="H39" s="108" t="s">
        <v>67</v>
      </c>
      <c r="I39" s="115" t="s">
        <v>69</v>
      </c>
      <c r="J39" s="101">
        <v>6</v>
      </c>
      <c r="K39" s="108" t="s">
        <v>68</v>
      </c>
      <c r="L39" s="106"/>
    </row>
    <row r="40" spans="1:12" s="107" customFormat="1" x14ac:dyDescent="0.25">
      <c r="A40" s="118">
        <v>20</v>
      </c>
      <c r="B40" s="100" t="s">
        <v>54</v>
      </c>
      <c r="C40" s="99">
        <v>0.25600000000000001</v>
      </c>
      <c r="D40" s="98" t="s">
        <v>31</v>
      </c>
      <c r="E40" s="98" t="s">
        <v>42</v>
      </c>
      <c r="F40" s="100"/>
      <c r="G40" s="62">
        <v>9</v>
      </c>
      <c r="H40" s="108" t="s">
        <v>50</v>
      </c>
      <c r="I40" s="115" t="s">
        <v>55</v>
      </c>
      <c r="J40" s="101">
        <v>6</v>
      </c>
      <c r="K40" s="108" t="s">
        <v>70</v>
      </c>
      <c r="L40" s="106"/>
    </row>
    <row r="41" spans="1:12" s="107" customFormat="1" ht="45" x14ac:dyDescent="0.25">
      <c r="A41" s="130">
        <v>21</v>
      </c>
      <c r="B41" s="100" t="s">
        <v>39</v>
      </c>
      <c r="C41" s="99">
        <v>13.6</v>
      </c>
      <c r="D41" s="98" t="s">
        <v>31</v>
      </c>
      <c r="E41" s="98" t="s">
        <v>42</v>
      </c>
      <c r="F41" s="100"/>
      <c r="G41" s="101">
        <v>42.99</v>
      </c>
      <c r="H41" s="110" t="s">
        <v>83</v>
      </c>
      <c r="I41" s="115" t="s">
        <v>82</v>
      </c>
      <c r="J41" s="101">
        <v>42.99</v>
      </c>
      <c r="K41" s="102" t="s">
        <v>84</v>
      </c>
      <c r="L41" s="106"/>
    </row>
    <row r="42" spans="1:12" s="107" customFormat="1" ht="15" customHeight="1" x14ac:dyDescent="0.25">
      <c r="A42" s="118">
        <v>22</v>
      </c>
      <c r="B42" s="98" t="s">
        <v>37</v>
      </c>
      <c r="C42" s="141">
        <v>1.5</v>
      </c>
      <c r="D42" s="98" t="s">
        <v>30</v>
      </c>
      <c r="E42" s="98"/>
      <c r="F42" s="98"/>
      <c r="G42" s="101"/>
      <c r="H42" s="108"/>
      <c r="I42" s="109" t="s">
        <v>41</v>
      </c>
      <c r="J42" s="101"/>
      <c r="K42" s="108"/>
      <c r="L42" s="106"/>
    </row>
    <row r="43" spans="1:12" s="107" customFormat="1" ht="15" customHeight="1" x14ac:dyDescent="0.25">
      <c r="A43" s="129">
        <v>23</v>
      </c>
      <c r="B43" s="98" t="s">
        <v>90</v>
      </c>
      <c r="C43" s="141">
        <v>1</v>
      </c>
      <c r="D43" s="98" t="s">
        <v>30</v>
      </c>
      <c r="E43" s="98"/>
      <c r="F43" s="98"/>
      <c r="G43" s="101"/>
      <c r="H43" s="108"/>
      <c r="I43" s="109" t="s">
        <v>107</v>
      </c>
      <c r="J43" s="132"/>
      <c r="K43" s="133"/>
      <c r="L43" s="134"/>
    </row>
    <row r="44" spans="1:12" s="107" customFormat="1" ht="15" customHeight="1" x14ac:dyDescent="0.25">
      <c r="A44" s="129">
        <v>24</v>
      </c>
      <c r="B44" s="98" t="s">
        <v>85</v>
      </c>
      <c r="C44" s="142">
        <v>2</v>
      </c>
      <c r="D44" s="98" t="s">
        <v>30</v>
      </c>
      <c r="E44" s="98"/>
      <c r="F44" s="98"/>
      <c r="G44" s="101"/>
      <c r="H44" s="108"/>
      <c r="I44" s="143" t="s">
        <v>104</v>
      </c>
      <c r="J44" s="132"/>
      <c r="K44" s="133"/>
      <c r="L44" s="134"/>
    </row>
    <row r="45" spans="1:12" s="1" customFormat="1" ht="15.75" thickBot="1" x14ac:dyDescent="0.3">
      <c r="A45" s="3" t="s">
        <v>7</v>
      </c>
      <c r="B45" s="46"/>
      <c r="C45" s="41">
        <f>SUM(C21:C44)</f>
        <v>119.25799999999998</v>
      </c>
      <c r="D45" s="36"/>
      <c r="E45" s="36"/>
      <c r="F45" s="59"/>
      <c r="G45" s="41">
        <f>SUM(G21:G44)</f>
        <v>221.82</v>
      </c>
      <c r="H45" s="37"/>
      <c r="I45" s="73"/>
      <c r="J45" s="41">
        <f>SUM(J21:J44)</f>
        <v>218.79000000000002</v>
      </c>
      <c r="K45" s="68"/>
      <c r="L45" s="38"/>
    </row>
    <row r="46" spans="1:12" s="1" customFormat="1" ht="15.75" thickBot="1" x14ac:dyDescent="0.3">
      <c r="A46" s="6" t="s">
        <v>8</v>
      </c>
      <c r="B46" s="26"/>
      <c r="C46" s="43">
        <f>C15+C19+C45</f>
        <v>1946.1580000000001</v>
      </c>
      <c r="D46" s="13"/>
      <c r="E46" s="13"/>
      <c r="F46" s="61"/>
      <c r="G46" s="43">
        <f>G15+G19+G45</f>
        <v>221.82</v>
      </c>
      <c r="H46" s="29"/>
      <c r="I46" s="61"/>
      <c r="J46" s="43">
        <f>J15+J19+J45</f>
        <v>268.78000000000003</v>
      </c>
      <c r="K46" s="77"/>
      <c r="L46" s="38"/>
    </row>
  </sheetData>
  <mergeCells count="8">
    <mergeCell ref="G1:L1"/>
    <mergeCell ref="L7:L8"/>
    <mergeCell ref="A3:L3"/>
    <mergeCell ref="F5:G5"/>
    <mergeCell ref="A7:A8"/>
    <mergeCell ref="B7:C7"/>
    <mergeCell ref="D7:G7"/>
    <mergeCell ref="H7:K7"/>
  </mergeCells>
  <phoneticPr fontId="4" type="noConversion"/>
  <dataValidations count="2">
    <dataValidation allowBlank="1" showInputMessage="1" showErrorMessage="1" prompt="Моля посочете периода, за който се отнася информацията" sqref="L5"/>
    <dataValidation allowBlank="1" showInputMessage="1" showErrorMessage="1" prompt="Моля посочете точното наименование на задълженото лице" sqref="H5"/>
  </dataValidations>
  <printOptions gridLines="1"/>
  <pageMargins left="0.82677165354330717" right="0.23622047244094491" top="0.55118110236220474" bottom="0.55118110236220474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Pril.2 - otchet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Smilena</dc:creator>
  <cp:lastModifiedBy>Smilena</cp:lastModifiedBy>
  <cp:lastPrinted>2023-10-18T14:07:53Z</cp:lastPrinted>
  <dcterms:created xsi:type="dcterms:W3CDTF">2016-06-27T12:38:06Z</dcterms:created>
  <dcterms:modified xsi:type="dcterms:W3CDTF">2023-10-24T06:25:39Z</dcterms:modified>
</cp:coreProperties>
</file>