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D0D3CA74-F0AC-4E79-87D4-7706FCFEC4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1" i="1" l="1"/>
  <c r="J19" i="1" l="1"/>
  <c r="G19" i="1"/>
  <c r="C19" i="1"/>
  <c r="C16" i="1" l="1"/>
  <c r="J16" i="1" l="1"/>
  <c r="G16" i="1"/>
  <c r="G31" i="1" l="1"/>
  <c r="C30" i="1"/>
  <c r="J30" i="1"/>
  <c r="J31" i="1" l="1"/>
</calcChain>
</file>

<file path=xl/sharedStrings.xml><?xml version="1.0" encoding="utf-8"?>
<sst xmlns="http://schemas.openxmlformats.org/spreadsheetml/2006/main" count="83" uniqueCount="55">
  <si>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</si>
  <si>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</si>
  <si>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</si>
  <si>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</si>
  <si>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</si>
  <si>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</si>
  <si>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</si>
  <si>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</si>
  <si>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</si>
  <si>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</si>
  <si>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</si>
  <si>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</si>
  <si>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</si>
  <si>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</si>
  <si>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</si>
  <si>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</si>
  <si>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</si>
  <si>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</si>
  <si>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</si>
  <si>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</si>
  <si>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</si>
  <si>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</si>
  <si>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</si>
  <si>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</si>
  <si>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</si>
  <si>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</si>
  <si>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</si>
  <si>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</si>
  <si>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</si>
  <si>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</si>
  <si>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</si>
  <si>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</si>
  <si>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</si>
  <si>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Офис техника, сайт и софтуери-настройки и абонамент</t>
  </si>
  <si>
    <t>Ремонт и поддръжка техника, автомобили</t>
  </si>
  <si>
    <t>Събиране на оферти с обява /глава двадесет и шеста от ЗОП/</t>
  </si>
  <si>
    <t>чл.20 ал.3 от ЗОП</t>
  </si>
  <si>
    <t>ГАЗТЕРМ ООД,                   ЕИК 130491652</t>
  </si>
  <si>
    <t>05364-2021-0002</t>
  </si>
  <si>
    <t>ДГ-ОП-1/10.03.2021</t>
  </si>
  <si>
    <t>Канцеларски материали</t>
  </si>
  <si>
    <t>дванадесет месеца от датата на сключване</t>
  </si>
  <si>
    <t>Доставка на тръбопроводи за ГРМ</t>
  </si>
  <si>
    <t>десет работни дни</t>
  </si>
  <si>
    <t>СГИ гара Елин Пелин, ул.Левски № 5 вх.В</t>
  </si>
  <si>
    <t>Консултантски и юридически услуги</t>
  </si>
  <si>
    <t>Ремонт, профилактика, метролог.проверка на измервателни и др.уреди</t>
  </si>
  <si>
    <t>01.01.2022-31.03.2022</t>
  </si>
  <si>
    <t>ГСМ</t>
  </si>
  <si>
    <t>ДГ-2/09.02.2022</t>
  </si>
  <si>
    <t>ХИДРО ТЕРМ КАНАЛ  ЕООД; ЕИК 206381909</t>
  </si>
  <si>
    <t>Наем ДМА</t>
  </si>
  <si>
    <t>Разходи за офис - наем, отопление и др.</t>
  </si>
  <si>
    <t>Други /куриерски и пощенски услуги, телефони, комисионни ваучери и пр./</t>
  </si>
  <si>
    <t>Обучение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</si>
</sst>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6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6" fillId="3" borderId="19" xfId="1" applyNumberFormat="1" applyFont="1" applyFill="1" applyBorder="1" applyAlignment="1">
      <alignment horizontal="right" vertical="center"/>
    </xf>
    <xf numFmtId="165" fontId="2" fillId="3" borderId="31" xfId="1" applyNumberFormat="1" applyFont="1" applyFill="1" applyBorder="1"/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3" fontId="9" fillId="3" borderId="38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 wrapText="1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165" fontId="9" fillId="3" borderId="41" xfId="1" applyNumberFormat="1" applyFont="1" applyFill="1" applyBorder="1" applyAlignment="1">
      <alignment wrapText="1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42" xfId="1" applyNumberFormat="1" applyFont="1" applyFill="1" applyBorder="1" applyAlignment="1">
      <alignment horizontal="center" vertical="center"/>
    </xf>
    <xf numFmtId="3" fontId="9" fillId="3" borderId="30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44" xfId="1" applyNumberFormat="1" applyFont="1" applyFill="1" applyBorder="1" applyAlignment="1">
      <alignment horizontal="center" vertical="center"/>
    </xf>
    <xf numFmtId="4" fontId="4" fillId="3" borderId="33" xfId="1" applyNumberFormat="1" applyFont="1" applyFill="1" applyBorder="1" applyAlignment="1">
      <alignment horizontal="right" vertical="center"/>
    </xf>
    <xf numFmtId="165" fontId="4" fillId="3" borderId="43" xfId="1" applyNumberFormat="1" applyFont="1" applyFill="1" applyBorder="1" applyAlignment="1">
      <alignment horizontal="left" vertical="center"/>
    </xf>
    <xf numFmtId="4" fontId="4" fillId="3" borderId="43" xfId="1" applyNumberFormat="1" applyFont="1" applyFill="1" applyBorder="1" applyAlignment="1">
      <alignment horizontal="right" vertical="center"/>
    </xf>
    <xf numFmtId="165" fontId="9" fillId="3" borderId="32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6" xfId="1" applyNumberFormat="1" applyFont="1" applyFill="1" applyBorder="1"/>
    <xf numFmtId="4" fontId="6" fillId="3" borderId="37" xfId="1" applyNumberFormat="1" applyFont="1" applyFill="1" applyBorder="1"/>
    <xf numFmtId="165" fontId="6" fillId="0" borderId="34" xfId="1" applyNumberFormat="1" applyFont="1" applyFill="1" applyBorder="1" applyAlignment="1">
      <alignment horizontal="left" vertical="center"/>
    </xf>
    <xf numFmtId="165" fontId="6" fillId="0" borderId="35" xfId="1" applyNumberFormat="1" applyFont="1" applyFill="1" applyBorder="1" applyAlignment="1">
      <alignment horizontal="left" vertical="center" wrapText="1"/>
    </xf>
    <xf numFmtId="3" fontId="6" fillId="3" borderId="35" xfId="1" applyNumberFormat="1" applyFont="1" applyFill="1" applyBorder="1" applyAlignment="1">
      <alignment horizontal="right" vertical="center"/>
    </xf>
    <xf numFmtId="49" fontId="6" fillId="3" borderId="36" xfId="1" applyNumberFormat="1" applyFont="1" applyFill="1" applyBorder="1" applyAlignment="1">
      <alignment horizontal="left" vertical="center" wrapText="1"/>
    </xf>
    <xf numFmtId="0" fontId="6" fillId="3" borderId="40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Fill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43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3" fontId="0" fillId="0" borderId="0" xfId="0" applyNumberFormat="1"/>
    <xf numFmtId="165" fontId="0" fillId="3" borderId="41" xfId="1" applyNumberFormat="1" applyFont="1" applyFill="1" applyBorder="1"/>
    <xf numFmtId="3" fontId="9" fillId="3" borderId="48" xfId="1" applyNumberFormat="1" applyFont="1" applyFill="1" applyBorder="1" applyAlignment="1">
      <alignment horizontal="right" vertical="center"/>
    </xf>
    <xf numFmtId="3" fontId="9" fillId="3" borderId="45" xfId="1" applyNumberFormat="1" applyFont="1" applyFill="1" applyBorder="1" applyAlignment="1">
      <alignment horizontal="right" vertical="center"/>
    </xf>
    <xf numFmtId="3" fontId="9" fillId="3" borderId="39" xfId="1" applyNumberFormat="1" applyFont="1" applyFill="1" applyBorder="1" applyAlignment="1">
      <alignment horizontal="right" vertical="center"/>
    </xf>
    <xf numFmtId="3" fontId="9" fillId="3" borderId="49" xfId="1" applyNumberFormat="1" applyFont="1" applyFill="1" applyBorder="1" applyAlignment="1">
      <alignment horizontal="righ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9" fillId="3" borderId="42" xfId="1" applyNumberFormat="1" applyFont="1" applyFill="1" applyBorder="1" applyAlignment="1">
      <alignment horizontal="right" vertical="center" wrapText="1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44" xfId="1" applyNumberFormat="1" applyFont="1" applyFill="1" applyBorder="1" applyAlignment="1">
      <alignment horizontal="left" vertical="center"/>
    </xf>
    <xf numFmtId="0" fontId="4" fillId="0" borderId="1" xfId="0" applyFont="1" applyBorder="1"/>
    <xf numFmtId="0" fontId="4" fillId="0" borderId="5" xfId="0" applyFont="1" applyBorder="1"/>
    <xf numFmtId="0" fontId="4" fillId="0" borderId="47" xfId="0" applyFont="1" applyBorder="1"/>
    <xf numFmtId="0" fontId="2" fillId="0" borderId="1" xfId="0" applyFont="1" applyBorder="1" applyAlignment="1">
      <alignment horizontal="left"/>
    </xf>
    <xf numFmtId="0" fontId="9" fillId="0" borderId="46" xfId="0" applyFont="1" applyBorder="1" applyAlignment="1">
      <alignment horizontal="center" vertical="center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165" fontId="0" fillId="0" borderId="42" xfId="1" applyNumberFormat="1" applyFont="1" applyFill="1" applyBorder="1"/>
    <xf numFmtId="3" fontId="8" fillId="0" borderId="51" xfId="1" applyNumberFormat="1" applyFont="1" applyFill="1" applyBorder="1"/>
    <xf numFmtId="3" fontId="8" fillId="4" borderId="51" xfId="1" applyNumberFormat="1" applyFont="1" applyFill="1" applyBorder="1"/>
    <xf numFmtId="0" fontId="9" fillId="3" borderId="3" xfId="0" applyFont="1" applyFill="1" applyBorder="1" applyAlignment="1">
      <alignment horizontal="center" vertical="center"/>
    </xf>
    <xf numFmtId="165" fontId="9" fillId="3" borderId="46" xfId="1" applyNumberFormat="1" applyFont="1" applyFill="1" applyBorder="1" applyAlignment="1">
      <alignment horizontal="left" vertical="center" wrapText="1"/>
    </xf>
    <xf numFmtId="165" fontId="9" fillId="3" borderId="52" xfId="1" applyNumberFormat="1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53" xfId="1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165" fontId="9" fillId="3" borderId="47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0" fontId="9" fillId="3" borderId="39" xfId="1" applyNumberFormat="1" applyFont="1" applyFill="1" applyBorder="1" applyAlignment="1">
      <alignment vertical="center" wrapText="1"/>
    </xf>
    <xf numFmtId="3" fontId="8" fillId="4" borderId="25" xfId="1" applyNumberFormat="1" applyFont="1" applyFill="1" applyBorder="1"/>
    <xf numFmtId="0" fontId="10" fillId="0" borderId="2" xfId="0" applyFont="1" applyBorder="1" applyAlignment="1">
      <alignment horizontal="left"/>
    </xf>
    <xf numFmtId="4" fontId="7" fillId="3" borderId="6" xfId="1" applyNumberFormat="1" applyFont="1" applyFill="1" applyBorder="1"/>
    <xf numFmtId="0" fontId="2" fillId="0" borderId="1" xfId="0" applyFont="1" applyBorder="1"/>
    <xf numFmtId="0" fontId="10" fillId="0" borderId="2" xfId="0" applyFont="1" applyBorder="1"/>
    <xf numFmtId="165" fontId="10" fillId="3" borderId="8" xfId="1" applyNumberFormat="1" applyFont="1" applyFill="1" applyBorder="1"/>
    <xf numFmtId="3" fontId="8" fillId="4" borderId="2" xfId="1" applyNumberFormat="1" applyFont="1" applyFill="1" applyBorder="1"/>
    <xf numFmtId="165" fontId="0" fillId="0" borderId="52" xfId="1" applyNumberFormat="1" applyFont="1" applyFill="1" applyBorder="1"/>
    <xf numFmtId="4" fontId="4" fillId="0" borderId="30" xfId="1" applyNumberFormat="1" applyFont="1" applyFill="1" applyBorder="1"/>
    <xf numFmtId="3" fontId="10" fillId="0" borderId="31" xfId="1" applyNumberFormat="1" applyFont="1" applyFill="1" applyBorder="1"/>
    <xf numFmtId="3" fontId="10" fillId="0" borderId="51" xfId="1" applyNumberFormat="1" applyFont="1" applyFill="1" applyBorder="1"/>
    <xf numFmtId="3" fontId="10" fillId="0" borderId="50" xfId="1" applyNumberFormat="1" applyFont="1" applyFill="1" applyBorder="1"/>
    <xf numFmtId="3" fontId="8" fillId="0" borderId="31" xfId="1" applyNumberFormat="1" applyFont="1" applyFill="1" applyBorder="1"/>
    <xf numFmtId="165" fontId="10" fillId="0" borderId="25" xfId="1" applyNumberFormat="1" applyFont="1" applyFill="1" applyBorder="1"/>
    <xf numFmtId="165" fontId="0" fillId="3" borderId="55" xfId="1" applyNumberFormat="1" applyFont="1" applyFill="1" applyBorder="1"/>
    <xf numFmtId="165" fontId="0" fillId="0" borderId="54" xfId="1" applyNumberFormat="1" applyFont="1" applyFill="1" applyBorder="1"/>
    <xf numFmtId="4" fontId="0" fillId="3" borderId="1" xfId="1" applyNumberFormat="1" applyFont="1" applyFill="1" applyBorder="1"/>
    <xf numFmtId="165" fontId="9" fillId="3" borderId="48" xfId="1" applyNumberFormat="1" applyFont="1" applyFill="1" applyBorder="1" applyAlignment="1">
      <alignment horizontal="left" vertical="center"/>
    </xf>
    <xf numFmtId="165" fontId="9" fillId="3" borderId="45" xfId="1" applyNumberFormat="1" applyFont="1" applyFill="1" applyBorder="1" applyAlignment="1">
      <alignment horizontal="left" vertical="center" wrapText="1"/>
    </xf>
    <xf numFmtId="49" fontId="9" fillId="3" borderId="45" xfId="1" applyNumberFormat="1" applyFont="1" applyFill="1" applyBorder="1" applyAlignment="1">
      <alignment horizontal="left" vertical="center" wrapText="1"/>
    </xf>
    <xf numFmtId="165" fontId="9" fillId="3" borderId="45" xfId="1" applyNumberFormat="1" applyFont="1" applyFill="1" applyBorder="1" applyAlignment="1">
      <alignment horizontal="left" vertical="center"/>
    </xf>
    <xf numFmtId="165" fontId="9" fillId="3" borderId="49" xfId="1" applyNumberFormat="1" applyFont="1" applyFill="1" applyBorder="1" applyAlignment="1">
      <alignment horizontal="left" vertical="center" wrapText="1"/>
    </xf>
    <xf numFmtId="0" fontId="9" fillId="3" borderId="46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165" fontId="4" fillId="0" borderId="41" xfId="1" applyNumberFormat="1" applyFont="1" applyFill="1" applyBorder="1"/>
    <xf numFmtId="165" fontId="4" fillId="0" borderId="38" xfId="1" applyNumberFormat="1" applyFont="1" applyFill="1" applyBorder="1"/>
    <xf numFmtId="4" fontId="4" fillId="0" borderId="38" xfId="1" applyNumberFormat="1" applyFont="1" applyFill="1" applyBorder="1"/>
    <xf numFmtId="165" fontId="0" fillId="0" borderId="30" xfId="1" applyNumberFormat="1" applyFont="1" applyFill="1" applyBorder="1"/>
    <xf numFmtId="0" fontId="0" fillId="0" borderId="1" xfId="0" applyBorder="1"/>
    <xf numFmtId="0" fontId="9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3" fontId="9" fillId="3" borderId="6" xfId="1" applyNumberFormat="1" applyFont="1" applyFill="1" applyBorder="1" applyAlignment="1">
      <alignment horizontal="right" vertical="center"/>
    </xf>
    <xf numFmtId="165" fontId="9" fillId="3" borderId="9" xfId="1" applyNumberFormat="1" applyFont="1" applyFill="1" applyBorder="1" applyAlignment="1">
      <alignment horizontal="left" vertical="center"/>
    </xf>
    <xf numFmtId="165" fontId="9" fillId="3" borderId="16" xfId="1" applyNumberFormat="1" applyFont="1" applyFill="1" applyBorder="1" applyAlignment="1">
      <alignment horizontal="right" vertical="center"/>
    </xf>
    <xf numFmtId="165" fontId="9" fillId="0" borderId="16" xfId="1" applyNumberFormat="1" applyFont="1" applyBorder="1" applyAlignment="1">
      <alignment horizontal="left" vertical="center"/>
    </xf>
    <xf numFmtId="3" fontId="9" fillId="0" borderId="12" xfId="1" applyNumberFormat="1" applyFont="1" applyBorder="1" applyAlignment="1">
      <alignment horizontal="right" vertical="center"/>
    </xf>
    <xf numFmtId="165" fontId="9" fillId="0" borderId="9" xfId="1" applyNumberFormat="1" applyFont="1" applyBorder="1" applyAlignment="1">
      <alignment horizontal="right" vertical="center"/>
    </xf>
    <xf numFmtId="165" fontId="9" fillId="0" borderId="16" xfId="1" applyNumberFormat="1" applyFont="1" applyBorder="1" applyAlignment="1">
      <alignment horizontal="right" vertical="center" wrapText="1"/>
    </xf>
    <xf numFmtId="3" fontId="9" fillId="0" borderId="16" xfId="1" applyNumberFormat="1" applyFont="1" applyBorder="1" applyAlignment="1">
      <alignment horizontal="right" vertical="center"/>
    </xf>
    <xf numFmtId="14" fontId="9" fillId="0" borderId="12" xfId="1" applyNumberFormat="1" applyFont="1" applyBorder="1" applyAlignment="1">
      <alignment horizontal="right" vertical="center"/>
    </xf>
    <xf numFmtId="0" fontId="0" fillId="0" borderId="11" xfId="0" applyBorder="1"/>
    <xf numFmtId="3" fontId="9" fillId="0" borderId="54" xfId="1" applyNumberFormat="1" applyFont="1" applyFill="1" applyBorder="1" applyAlignment="1">
      <alignment horizontal="right" vertical="center"/>
    </xf>
    <xf numFmtId="3" fontId="9" fillId="0" borderId="39" xfId="1" applyNumberFormat="1" applyFont="1" applyFill="1" applyBorder="1" applyAlignment="1">
      <alignment horizontal="right" vertical="center"/>
    </xf>
    <xf numFmtId="3" fontId="9" fillId="0" borderId="49" xfId="1" applyNumberFormat="1" applyFont="1" applyFill="1" applyBorder="1" applyAlignment="1">
      <alignment horizontal="right" vertical="center"/>
    </xf>
    <xf numFmtId="3" fontId="6" fillId="0" borderId="19" xfId="1" applyNumberFormat="1" applyFont="1" applyFill="1" applyBorder="1" applyAlignment="1">
      <alignment horizontal="right" vertical="center"/>
    </xf>
    <xf numFmtId="165" fontId="9" fillId="0" borderId="29" xfId="1" applyNumberFormat="1" applyFont="1" applyFill="1" applyBorder="1" applyAlignment="1">
      <alignment horizontal="left" vertical="center" wrapText="1"/>
    </xf>
    <xf numFmtId="165" fontId="9" fillId="0" borderId="19" xfId="1" applyNumberFormat="1" applyFont="1" applyFill="1" applyBorder="1" applyAlignment="1">
      <alignment horizontal="left" vertical="center" wrapText="1"/>
    </xf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2"/>
  <sheetViews>
    <sheetView tabSelected="1" zoomScaleNormal="100" workbookViewId="0">
      <selection activeCell="E37" sqref="E37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9" width="19.5703125" customWidth="1"/>
    <col min="10" max="10" width="18" style="29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200" t="s">
        <v>15</v>
      </c>
      <c r="H1" s="200"/>
      <c r="I1" s="200"/>
      <c r="J1" s="200"/>
      <c r="K1" s="200"/>
      <c r="L1" s="200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203" t="s">
        <v>0</v>
      </c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204" t="s">
        <v>16</v>
      </c>
      <c r="G5" s="205"/>
      <c r="H5" s="26" t="s">
        <v>26</v>
      </c>
      <c r="I5" s="7"/>
      <c r="K5" s="32" t="s">
        <v>17</v>
      </c>
      <c r="L5" s="42" t="s">
        <v>47</v>
      </c>
      <c r="N5" s="41"/>
    </row>
    <row r="6" spans="1:14" ht="15.75" thickBot="1" x14ac:dyDescent="0.3"/>
    <row r="7" spans="1:14" ht="34.5" customHeight="1" thickBot="1" x14ac:dyDescent="0.3">
      <c r="A7" s="201" t="s">
        <v>1</v>
      </c>
      <c r="B7" s="206" t="s">
        <v>9</v>
      </c>
      <c r="C7" s="207"/>
      <c r="D7" s="206" t="s">
        <v>10</v>
      </c>
      <c r="E7" s="208"/>
      <c r="F7" s="208"/>
      <c r="G7" s="207"/>
      <c r="H7" s="206" t="s">
        <v>12</v>
      </c>
      <c r="I7" s="208"/>
      <c r="J7" s="208"/>
      <c r="K7" s="207"/>
      <c r="L7" s="201" t="s">
        <v>14</v>
      </c>
    </row>
    <row r="8" spans="1:14" ht="60.75" thickBot="1" x14ac:dyDescent="0.3">
      <c r="A8" s="202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202"/>
    </row>
    <row r="9" spans="1:14" ht="15.75" thickBot="1" x14ac:dyDescent="0.3">
      <c r="A9" s="4" t="s">
        <v>2</v>
      </c>
      <c r="B9" s="116"/>
      <c r="C9" s="31"/>
      <c r="D9" s="9"/>
      <c r="E9" s="13"/>
      <c r="F9" s="16"/>
      <c r="G9" s="31"/>
      <c r="H9" s="18"/>
      <c r="I9" s="13"/>
      <c r="J9" s="34"/>
      <c r="K9" s="16"/>
      <c r="L9" s="21"/>
    </row>
    <row r="10" spans="1:14" ht="36.75" x14ac:dyDescent="0.25">
      <c r="A10" s="132">
        <v>1</v>
      </c>
      <c r="B10" s="140" t="s">
        <v>27</v>
      </c>
      <c r="C10" s="117">
        <v>6</v>
      </c>
      <c r="D10" s="73" t="s">
        <v>35</v>
      </c>
      <c r="E10" s="74" t="s">
        <v>36</v>
      </c>
      <c r="F10" s="75" t="s">
        <v>38</v>
      </c>
      <c r="G10" s="76">
        <v>70</v>
      </c>
      <c r="H10" s="141" t="s">
        <v>39</v>
      </c>
      <c r="I10" s="68" t="s">
        <v>37</v>
      </c>
      <c r="J10" s="67">
        <v>70</v>
      </c>
      <c r="K10" s="123" t="s">
        <v>41</v>
      </c>
      <c r="L10" s="128"/>
      <c r="N10" s="115"/>
    </row>
    <row r="11" spans="1:14" x14ac:dyDescent="0.25">
      <c r="A11" s="146">
        <v>2</v>
      </c>
      <c r="B11" s="121" t="s">
        <v>30</v>
      </c>
      <c r="C11" s="118">
        <v>5</v>
      </c>
      <c r="D11" s="61" t="s">
        <v>28</v>
      </c>
      <c r="E11" s="72" t="s">
        <v>29</v>
      </c>
      <c r="F11" s="70"/>
      <c r="G11" s="77"/>
      <c r="H11" s="142"/>
      <c r="I11" s="69"/>
      <c r="J11" s="71"/>
      <c r="K11" s="124"/>
      <c r="L11" s="129"/>
    </row>
    <row r="12" spans="1:14" x14ac:dyDescent="0.25">
      <c r="A12" s="146">
        <v>3</v>
      </c>
      <c r="B12" s="121" t="s">
        <v>42</v>
      </c>
      <c r="C12" s="119">
        <v>1</v>
      </c>
      <c r="D12" s="61" t="s">
        <v>28</v>
      </c>
      <c r="E12" s="72" t="s">
        <v>29</v>
      </c>
      <c r="F12" s="43"/>
      <c r="G12" s="44"/>
      <c r="H12" s="143"/>
      <c r="I12" s="45"/>
      <c r="J12" s="46"/>
      <c r="K12" s="125"/>
      <c r="L12" s="129"/>
    </row>
    <row r="13" spans="1:14" x14ac:dyDescent="0.25">
      <c r="A13" s="146">
        <v>4</v>
      </c>
      <c r="B13" s="122" t="s">
        <v>40</v>
      </c>
      <c r="C13" s="150">
        <v>1</v>
      </c>
      <c r="D13" s="61" t="s">
        <v>28</v>
      </c>
      <c r="E13" s="72" t="s">
        <v>29</v>
      </c>
      <c r="F13" s="111"/>
      <c r="G13" s="112"/>
      <c r="H13" s="144"/>
      <c r="I13" s="113"/>
      <c r="J13" s="114"/>
      <c r="K13" s="126"/>
      <c r="L13" s="129"/>
    </row>
    <row r="14" spans="1:14" ht="14.25" customHeight="1" x14ac:dyDescent="0.25">
      <c r="A14" s="146">
        <v>5</v>
      </c>
      <c r="B14" s="149" t="s">
        <v>31</v>
      </c>
      <c r="C14" s="119">
        <v>6</v>
      </c>
      <c r="D14" s="61" t="s">
        <v>28</v>
      </c>
      <c r="E14" s="72" t="s">
        <v>29</v>
      </c>
      <c r="F14" s="43"/>
      <c r="G14" s="44"/>
      <c r="H14" s="143"/>
      <c r="I14" s="45"/>
      <c r="J14" s="46"/>
      <c r="K14" s="125"/>
      <c r="L14" s="129"/>
    </row>
    <row r="15" spans="1:14" ht="15.75" thickBot="1" x14ac:dyDescent="0.3">
      <c r="A15" s="147">
        <v>6</v>
      </c>
      <c r="B15" s="148" t="s">
        <v>48</v>
      </c>
      <c r="C15" s="120">
        <v>2</v>
      </c>
      <c r="D15" s="82" t="s">
        <v>28</v>
      </c>
      <c r="E15" s="110" t="s">
        <v>29</v>
      </c>
      <c r="F15" s="78"/>
      <c r="G15" s="79"/>
      <c r="H15" s="145"/>
      <c r="I15" s="80"/>
      <c r="J15" s="81"/>
      <c r="K15" s="127"/>
      <c r="L15" s="130"/>
    </row>
    <row r="16" spans="1:14" ht="15.75" thickBot="1" x14ac:dyDescent="0.3">
      <c r="A16" s="3" t="s">
        <v>3</v>
      </c>
      <c r="B16" s="53"/>
      <c r="C16" s="151">
        <f>SUM(C10:C15)</f>
        <v>21</v>
      </c>
      <c r="D16" s="134"/>
      <c r="E16" s="133"/>
      <c r="F16" s="47"/>
      <c r="G16" s="96">
        <f>SUM(G10:G15)</f>
        <v>70</v>
      </c>
      <c r="H16" s="98"/>
      <c r="I16" s="99"/>
      <c r="J16" s="100">
        <f>SUM(J10:J15)</f>
        <v>70</v>
      </c>
      <c r="K16" s="40"/>
      <c r="L16" s="154"/>
    </row>
    <row r="17" spans="1:12" s="1" customFormat="1" ht="15.75" thickBot="1" x14ac:dyDescent="0.3">
      <c r="A17" s="131" t="s">
        <v>4</v>
      </c>
      <c r="B17" s="165"/>
      <c r="C17" s="167"/>
      <c r="D17" s="166"/>
      <c r="E17" s="158"/>
      <c r="F17" s="136"/>
      <c r="G17" s="159"/>
      <c r="H17" s="175"/>
      <c r="I17" s="176"/>
      <c r="J17" s="177"/>
      <c r="K17" s="178"/>
      <c r="L17" s="179"/>
    </row>
    <row r="18" spans="1:12" s="1" customFormat="1" ht="24.75" thickBot="1" x14ac:dyDescent="0.3">
      <c r="A18" s="180">
        <v>1</v>
      </c>
      <c r="B18" s="181" t="s">
        <v>44</v>
      </c>
      <c r="C18" s="182">
        <v>3</v>
      </c>
      <c r="D18" s="183" t="s">
        <v>28</v>
      </c>
      <c r="E18" s="184" t="s">
        <v>29</v>
      </c>
      <c r="F18" s="185"/>
      <c r="G18" s="186">
        <v>0</v>
      </c>
      <c r="H18" s="187" t="s">
        <v>49</v>
      </c>
      <c r="I18" s="188" t="s">
        <v>50</v>
      </c>
      <c r="J18" s="189">
        <v>3</v>
      </c>
      <c r="K18" s="190" t="s">
        <v>43</v>
      </c>
      <c r="L18" s="191"/>
    </row>
    <row r="19" spans="1:12" ht="15.75" thickBot="1" x14ac:dyDescent="0.3">
      <c r="A19" s="152" t="s">
        <v>5</v>
      </c>
      <c r="B19" s="156"/>
      <c r="C19" s="157">
        <f>SUM(C18:C18)</f>
        <v>3</v>
      </c>
      <c r="D19" s="160"/>
      <c r="E19" s="161"/>
      <c r="F19" s="162"/>
      <c r="G19" s="151">
        <f>SUM(G18:G18)</f>
        <v>0</v>
      </c>
      <c r="H19" s="163"/>
      <c r="I19" s="137"/>
      <c r="J19" s="138">
        <f>SUM(J18:J18)</f>
        <v>3</v>
      </c>
      <c r="K19" s="164"/>
      <c r="L19" s="155"/>
    </row>
    <row r="20" spans="1:12" s="1" customFormat="1" ht="15.75" thickBot="1" x14ac:dyDescent="0.3">
      <c r="A20" s="198" t="s">
        <v>6</v>
      </c>
      <c r="B20" s="199"/>
      <c r="C20" s="153"/>
      <c r="D20" s="92"/>
      <c r="E20" s="93"/>
      <c r="F20" s="94"/>
      <c r="G20" s="101"/>
      <c r="H20" s="102"/>
      <c r="I20" s="103"/>
      <c r="J20" s="104"/>
      <c r="K20" s="94"/>
      <c r="L20" s="95"/>
    </row>
    <row r="21" spans="1:12" x14ac:dyDescent="0.25">
      <c r="A21" s="173">
        <v>1</v>
      </c>
      <c r="B21" s="168" t="s">
        <v>32</v>
      </c>
      <c r="C21" s="192">
        <v>2</v>
      </c>
      <c r="D21" s="84" t="s">
        <v>28</v>
      </c>
      <c r="E21" s="109" t="s">
        <v>29</v>
      </c>
      <c r="F21" s="85"/>
      <c r="G21" s="86"/>
      <c r="H21" s="87"/>
      <c r="I21" s="88"/>
      <c r="J21" s="89"/>
      <c r="K21" s="90"/>
      <c r="L21" s="91"/>
    </row>
    <row r="22" spans="1:12" ht="24" x14ac:dyDescent="0.25">
      <c r="A22" s="139">
        <v>2</v>
      </c>
      <c r="B22" s="169" t="s">
        <v>33</v>
      </c>
      <c r="C22" s="193">
        <v>6</v>
      </c>
      <c r="D22" s="66" t="s">
        <v>28</v>
      </c>
      <c r="E22" s="72" t="s">
        <v>29</v>
      </c>
      <c r="F22" s="55"/>
      <c r="G22" s="56"/>
      <c r="H22" s="57"/>
      <c r="I22" s="54"/>
      <c r="J22" s="52"/>
      <c r="K22" s="55"/>
      <c r="L22" s="58"/>
    </row>
    <row r="23" spans="1:12" x14ac:dyDescent="0.25">
      <c r="A23" s="139">
        <v>3</v>
      </c>
      <c r="B23" s="169" t="s">
        <v>51</v>
      </c>
      <c r="C23" s="193">
        <v>1</v>
      </c>
      <c r="D23" s="66" t="s">
        <v>28</v>
      </c>
      <c r="E23" s="72" t="s">
        <v>29</v>
      </c>
      <c r="F23" s="55"/>
      <c r="G23" s="56"/>
      <c r="H23" s="57"/>
      <c r="I23" s="54"/>
      <c r="J23" s="195"/>
      <c r="K23" s="55"/>
      <c r="L23" s="58"/>
    </row>
    <row r="24" spans="1:12" x14ac:dyDescent="0.25">
      <c r="A24" s="139">
        <v>4</v>
      </c>
      <c r="B24" s="169" t="s">
        <v>52</v>
      </c>
      <c r="C24" s="193">
        <v>4</v>
      </c>
      <c r="D24" s="66" t="s">
        <v>28</v>
      </c>
      <c r="E24" s="72" t="s">
        <v>29</v>
      </c>
      <c r="F24" s="55"/>
      <c r="G24" s="56"/>
      <c r="H24" s="57"/>
      <c r="I24" s="54"/>
      <c r="J24" s="195"/>
      <c r="K24" s="55"/>
      <c r="L24" s="58"/>
    </row>
    <row r="25" spans="1:12" x14ac:dyDescent="0.25">
      <c r="A25" s="83">
        <v>5</v>
      </c>
      <c r="B25" s="170" t="s">
        <v>45</v>
      </c>
      <c r="C25" s="193">
        <v>2</v>
      </c>
      <c r="D25" s="66" t="s">
        <v>28</v>
      </c>
      <c r="E25" s="72" t="s">
        <v>29</v>
      </c>
      <c r="F25" s="55"/>
      <c r="G25" s="63"/>
      <c r="H25" s="196"/>
      <c r="I25" s="197"/>
      <c r="J25" s="195"/>
      <c r="K25" s="55"/>
      <c r="L25" s="58"/>
    </row>
    <row r="26" spans="1:12" x14ac:dyDescent="0.25">
      <c r="A26" s="83">
        <v>6</v>
      </c>
      <c r="B26" s="171" t="s">
        <v>34</v>
      </c>
      <c r="C26" s="193">
        <v>1</v>
      </c>
      <c r="D26" s="66" t="s">
        <v>28</v>
      </c>
      <c r="E26" s="72" t="s">
        <v>29</v>
      </c>
      <c r="F26" s="62"/>
      <c r="G26" s="63"/>
      <c r="H26" s="64"/>
      <c r="I26" s="65"/>
      <c r="J26" s="52"/>
      <c r="K26" s="55"/>
      <c r="L26" s="58"/>
    </row>
    <row r="27" spans="1:12" x14ac:dyDescent="0.25">
      <c r="A27" s="83">
        <v>7</v>
      </c>
      <c r="B27" s="171" t="s">
        <v>54</v>
      </c>
      <c r="C27" s="193">
        <v>1</v>
      </c>
      <c r="D27" s="66" t="s">
        <v>28</v>
      </c>
      <c r="E27" s="72" t="s">
        <v>29</v>
      </c>
      <c r="F27" s="62"/>
      <c r="G27" s="63"/>
      <c r="H27" s="64"/>
      <c r="I27" s="65"/>
      <c r="J27" s="52"/>
      <c r="K27" s="55"/>
      <c r="L27" s="58"/>
    </row>
    <row r="28" spans="1:12" ht="24" x14ac:dyDescent="0.25">
      <c r="A28" s="83">
        <v>8</v>
      </c>
      <c r="B28" s="169" t="s">
        <v>46</v>
      </c>
      <c r="C28" s="193">
        <v>2</v>
      </c>
      <c r="D28" s="66" t="s">
        <v>28</v>
      </c>
      <c r="E28" s="72" t="s">
        <v>29</v>
      </c>
      <c r="F28" s="62"/>
      <c r="G28" s="63"/>
      <c r="H28" s="64"/>
      <c r="I28" s="65"/>
      <c r="J28" s="135"/>
      <c r="K28" s="62"/>
      <c r="L28" s="58"/>
    </row>
    <row r="29" spans="1:12" ht="24.75" thickBot="1" x14ac:dyDescent="0.3">
      <c r="A29" s="174">
        <v>9</v>
      </c>
      <c r="B29" s="172" t="s">
        <v>53</v>
      </c>
      <c r="C29" s="194">
        <v>1</v>
      </c>
      <c r="D29" s="66" t="s">
        <v>28</v>
      </c>
      <c r="E29" s="72" t="s">
        <v>29</v>
      </c>
      <c r="F29" s="62"/>
      <c r="G29" s="56"/>
      <c r="H29" s="59"/>
      <c r="I29" s="60"/>
      <c r="J29" s="52"/>
      <c r="K29" s="55"/>
      <c r="L29" s="58"/>
    </row>
    <row r="30" spans="1:12" ht="15.75" thickBot="1" x14ac:dyDescent="0.3">
      <c r="A30" s="4" t="s">
        <v>7</v>
      </c>
      <c r="B30" s="37"/>
      <c r="C30" s="96">
        <f>SUM(C21:C29)</f>
        <v>20</v>
      </c>
      <c r="D30" s="48"/>
      <c r="E30" s="49"/>
      <c r="F30" s="49"/>
      <c r="G30" s="96"/>
      <c r="H30" s="105"/>
      <c r="I30" s="105"/>
      <c r="J30" s="100">
        <f>SUM(J21:J29)</f>
        <v>0</v>
      </c>
      <c r="K30" s="38"/>
      <c r="L30" s="5"/>
    </row>
    <row r="31" spans="1:12" s="1" customFormat="1" ht="15.75" thickBot="1" x14ac:dyDescent="0.3">
      <c r="A31" s="5" t="s">
        <v>8</v>
      </c>
      <c r="B31" s="10"/>
      <c r="C31" s="97">
        <f>C16+C19+C30</f>
        <v>44</v>
      </c>
      <c r="D31" s="50"/>
      <c r="E31" s="51"/>
      <c r="F31" s="51"/>
      <c r="G31" s="106">
        <f>G16+G19+G30</f>
        <v>70</v>
      </c>
      <c r="H31" s="107"/>
      <c r="I31" s="107"/>
      <c r="J31" s="108">
        <f>J16+J19+J30</f>
        <v>73</v>
      </c>
      <c r="K31" s="14"/>
      <c r="L31" s="39"/>
    </row>
    <row r="32" spans="1:12" s="1" customFormat="1" x14ac:dyDescent="0.25">
      <c r="A32"/>
      <c r="B32"/>
      <c r="C32" s="29"/>
      <c r="D32"/>
      <c r="E32"/>
      <c r="F32"/>
      <c r="G32" s="29"/>
      <c r="H32"/>
      <c r="I32"/>
      <c r="J32" s="29"/>
      <c r="K32"/>
      <c r="L32"/>
    </row>
  </sheetData>
  <mergeCells count="9">
    <mergeCell ref="A20:B20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2019-04-17T11:36:30Z</cp:lastPrinted>
  <dcterms:created xsi:type="dcterms:W3CDTF">2016-06-27T12:38:06Z</dcterms:created>
  <dcterms:modified xsi:type="dcterms:W3CDTF">2022-04-28T08:26:35Z</dcterms:modified>
</cp:coreProperties>
</file>