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defaultThemeVersion="124226"/>
  <xr:revisionPtr revIDLastSave="525" documentId="8_{3A381D8F-5693-4A2E-AAC2-60DE74B1E574}" xr6:coauthVersionLast="47" xr6:coauthVersionMax="47" xr10:uidLastSave="{ABA54627-EA67-4D32-A053-A4BB0ACBFCBC}"/>
  <bookViews>
    <workbookView xWindow="-120" yWindow="-120" windowWidth="29040" windowHeight="15840" xr2:uid="{00000000-000D-0000-FFFF-FFFF00000000}"/>
  </bookViews>
  <sheets>
    <sheet name="Приложение №2_Q3 2022" sheetId="1" r:id="rId1"/>
    <sheet name="Приложение №4_Q3 2022" sheetId="2" r:id="rId2"/>
  </sheets>
  <externalReferences>
    <externalReference r:id="rId3"/>
  </externalReferences>
  <definedNames>
    <definedName name="_xlnm.Print_Titles" localSheetId="0">'Приложение №2_Q3 2022'!$10:$10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5" i="1" l="1"/>
  <c r="C44" i="1"/>
  <c r="C43" i="1"/>
  <c r="C37" i="1"/>
  <c r="C34" i="1"/>
  <c r="C29" i="1"/>
  <c r="D15" i="2"/>
  <c r="C14" i="2" l="1"/>
  <c r="C13" i="2"/>
  <c r="D11" i="2" l="1"/>
  <c r="D18" i="2" s="1"/>
</calcChain>
</file>

<file path=xl/sharedStrings.xml><?xml version="1.0" encoding="utf-8"?>
<sst xmlns="http://schemas.openxmlformats.org/spreadsheetml/2006/main" count="154" uniqueCount="128">
  <si>
    <t>Приложение № 2</t>
  </si>
  <si>
    <t>към чл. 7</t>
  </si>
  <si>
    <t>Информация за извършените разходи за доставки, строителство и услуги, както и</t>
  </si>
  <si>
    <t>за проведените и възложени обществени поръчки</t>
  </si>
  <si>
    <t>Номер по ред</t>
  </si>
  <si>
    <t>Предмет (Описание на разхода)</t>
  </si>
  <si>
    <t>Вид процедура по ЗОП</t>
  </si>
  <si>
    <t>Номер на поръчката от регистъра на обществените поръчки</t>
  </si>
  <si>
    <t>Номер и дата на договора</t>
  </si>
  <si>
    <t>Изпълнител наименование и ЕИК</t>
  </si>
  <si>
    <t>Срок на договора</t>
  </si>
  <si>
    <t>Забележка</t>
  </si>
  <si>
    <t>І. Разходи за доставки</t>
  </si>
  <si>
    <t>Общо разходи за доставки</t>
  </si>
  <si>
    <t>ІІ. Разходи за строителство</t>
  </si>
  <si>
    <t>Общо разходи за строителство</t>
  </si>
  <si>
    <t>ІІІ. Разходи за услуги</t>
  </si>
  <si>
    <t>"Пряко договаряне"</t>
  </si>
  <si>
    <t>Разходи от оперативната дейност</t>
  </si>
  <si>
    <t xml:space="preserve">Плащания към доставчици </t>
  </si>
  <si>
    <t>Платени данъци, различни от данъка върху дохода</t>
  </si>
  <si>
    <t>Плащания за възнаграждения и осигуровки</t>
  </si>
  <si>
    <t>Разходи от инвестиционната дейност</t>
  </si>
  <si>
    <t>Придобиване на машини и съоръжения</t>
  </si>
  <si>
    <t>Придобиване на нематериални активи</t>
  </si>
  <si>
    <t>Разходи от финансова дейност</t>
  </si>
  <si>
    <t>Плащания на лихви по договор за лизинг</t>
  </si>
  <si>
    <t>Плащания на главници по договори за лизинг</t>
  </si>
  <si>
    <t>Общо разходи за услуги</t>
  </si>
  <si>
    <t>Общо разходи</t>
  </si>
  <si>
    <t>Приложение № 4</t>
  </si>
  <si>
    <t>към чл. 10 и 11</t>
  </si>
  <si>
    <t>Справка за извършените разходи за глоби, неустойки и лихви за забава</t>
  </si>
  <si>
    <t>Основание</t>
  </si>
  <si>
    <t>Дата на</t>
  </si>
  <si>
    <t>Стойност (хил. лв.)</t>
  </si>
  <si>
    <t>за начисляването</t>
  </si>
  <si>
    <t>разхода</t>
  </si>
  <si>
    <t>І. Разходи за глоби</t>
  </si>
  <si>
    <t>Общо разходи за глоби</t>
  </si>
  <si>
    <t>ІІ. Разходи за неустойки</t>
  </si>
  <si>
    <t>Общо разходи за неустойки</t>
  </si>
  <si>
    <t>ІІІ. Разходи за наказателни лихви</t>
  </si>
  <si>
    <t>Общо разходи за наказателни лихви</t>
  </si>
  <si>
    <t>ОБЩО</t>
  </si>
  <si>
    <t xml:space="preserve">12 месеца </t>
  </si>
  <si>
    <t>"Булгаргаз" ЕАД</t>
  </si>
  <si>
    <t>.</t>
  </si>
  <si>
    <t>Стойност 
(хил.лв.без ДДС)</t>
  </si>
  <si>
    <t>Прогнозна стойнст на поръчката 
(хил.лв.без ДДС)</t>
  </si>
  <si>
    <t>Стойност на договора 
(хил.лв.без ДДС)</t>
  </si>
  <si>
    <t>Правно основание за провеждане / непровеждане</t>
  </si>
  <si>
    <t>"Бонев Софт Одитинг" ООД, ЕИК: 121133745</t>
  </si>
  <si>
    <t xml:space="preserve">"Пряко договаряне" </t>
  </si>
  <si>
    <t>Плащания към свързани лица</t>
  </si>
  <si>
    <t>Абонаментна поддръжка и консултиране на „Булгаргаз“ ЕАД, във връзка с ползването на програмни продукти от серията АЖУРL.</t>
  </si>
  <si>
    <t>Осигуряване на денонощна въоръжена физическа охрана и пропускателен режим на офис сградата на “Булгаргаз” ЕАД, паркоместата пред същата, както и на намиращите се в посочената сграда движими вещи</t>
  </si>
  <si>
    <t xml:space="preserve">чл. 182, ал. 1, т. 5 от ЗОП </t>
  </si>
  <si>
    <t>"ВИП Секюрити" ЕООД; ЕИК 121819662</t>
  </si>
  <si>
    <t>01352-2022-0008</t>
  </si>
  <si>
    <t>01352-2022-0006</t>
  </si>
  <si>
    <t>01352-2022-0005</t>
  </si>
  <si>
    <t>01352-2022-0007</t>
  </si>
  <si>
    <t>01352-2022-0003</t>
  </si>
  <si>
    <t>Абонамент за „European MarketScan“ на S&amp;P Global Platts, за периода от 01.01.2022г. до 31.12.2022г./"Subscription to the European MarketScan of S&amp;P Global Platts, for the period from January 1, 2022 to December 31, 2022."</t>
  </si>
  <si>
    <t>чл. 79, ал. 1, т. 3, б. "в"  от ЗОП във връзка с чл. 65 от ППЗОП</t>
  </si>
  <si>
    <t>S&amp;P Global Platts</t>
  </si>
  <si>
    <t xml:space="preserve">12 месеца, считано от 01.01.2022г. </t>
  </si>
  <si>
    <t xml:space="preserve">№ 1229/28.04.2022 г. </t>
  </si>
  <si>
    <t xml:space="preserve">1 година, считано от 28.04.2022 г. </t>
  </si>
  <si>
    <t xml:space="preserve">"Публично състезание" </t>
  </si>
  <si>
    <t>ЗАД "ОЗК Застраховане" АД, ЕИК: 121265177</t>
  </si>
  <si>
    <t>О.П. № 2 - Застраховка на стоково-материални запаси (природен газ) в подземно газохранилище Чирен</t>
  </si>
  <si>
    <t>О.П. № 3 - Застраховка на машини, съоръжения и оборудване; на задбалансови активи и материали; на стопански инвентар и компютърна техника, собственост на "Булгаргаз" ЕАД</t>
  </si>
  <si>
    <t>О.П.№ 1 - Застраховка "Гражданска отговорност" във връзка с осъществяваната от "Булгаргаз" ЕАД лицензионна дейност по Закона за енергетиката - обществена доставка на природен газ</t>
  </si>
  <si>
    <t>12 месеца</t>
  </si>
  <si>
    <t xml:space="preserve">
„Абонамент за „European Gas Daily Package“ – Basic (Web/European Gas Daily add – on – Archives (Web) и достъп до онлайн платформат</t>
  </si>
  <si>
    <t xml:space="preserve">№ 1252/19.07.2022г.; № 1253/19.07.2022г.; №1254/19.07.2022г. </t>
  </si>
  <si>
    <t xml:space="preserve">№ 1252/19.07.2022г. </t>
  </si>
  <si>
    <t xml:space="preserve">№ 1253/19.07.2022г. </t>
  </si>
  <si>
    <t xml:space="preserve">№ 1254/ 19.07.2022г. </t>
  </si>
  <si>
    <t xml:space="preserve">чл. 18, ал. 1, т. 12 </t>
  </si>
  <si>
    <t>за 3-то тримесечие на 2022 г.</t>
  </si>
  <si>
    <t>Период на отчитане: 01.07.2022 - 30.09.2022 г.</t>
  </si>
  <si>
    <t>Сключване на годишен абонамент с Argus Media Limited за изданията Argus European Natural Gas, Argus Gas Connections и Argus LNG Daily и достъп до онлайн платформата на Argus Media за периода от 27.03.2022г. до 26.03.2023г./Entering into an annual subscription with Argus Media Limited for the Argus European Natural Gas, Argus Gas Connections and Argus LNG Daily publications and access to the Argus Media online platform for the period from 27.03.2022 to 26.03.2023.</t>
  </si>
  <si>
    <t>01352-2022-0004</t>
  </si>
  <si>
    <t xml:space="preserve"> Argus Media Limited</t>
  </si>
  <si>
    <t xml:space="preserve">№ 1222/31.03.2022г. </t>
  </si>
  <si>
    <t xml:space="preserve">12 месеца, считано от 27.03.2022г. </t>
  </si>
  <si>
    <t>Друи плащания - лихви, банк.такси и гаранции</t>
  </si>
  <si>
    <t>AGSC</t>
  </si>
  <si>
    <t>Лихва за забавено плащане</t>
  </si>
  <si>
    <t>Застраховане на имущество и отговорност на "Булгаргаз" ЕАД в три обособени позиции:</t>
  </si>
  <si>
    <t>№ 1242/ 14.06.2022 г.</t>
  </si>
  <si>
    <t>DEPA</t>
  </si>
  <si>
    <t>№ 1237/18.05.2022г.</t>
  </si>
  <si>
    <t>USD/BGN rate 30.09.2022 г.</t>
  </si>
  <si>
    <t>Стойност на договора:
25`735 USD</t>
  </si>
  <si>
    <t>Стойност на договора:
46`204.84 USD</t>
  </si>
  <si>
    <t>Плащания на получени заеми от свързани лица</t>
  </si>
  <si>
    <t>Плащания на получени заеми и по финансиращи споразумения</t>
  </si>
  <si>
    <t xml:space="preserve">Промяна и добавяне на функции и осигуряване на техническа поддръжка на програмен модул "Доставки" (https://delivery.bulgargaz.bg), във връзка със сключени нови договори за доставка на природен газ </t>
  </si>
  <si>
    <t xml:space="preserve">чл. 79, ал. 1, т. 3, б. "в" от ЗОП </t>
  </si>
  <si>
    <t>01352-2021-0004</t>
  </si>
  <si>
    <t xml:space="preserve">№ 1071/09.03.2021г. </t>
  </si>
  <si>
    <t>"Уеб Трейд" ЕООД 175311817</t>
  </si>
  <si>
    <t xml:space="preserve">24 месеца за гаранционната поддръжка </t>
  </si>
  <si>
    <t xml:space="preserve">24 месеца - срок единствено за гаранционна поддръжка </t>
  </si>
  <si>
    <t>„Доставка и поддръжка на комуникационна система за унифицирани учрежденски телефонни услуги за нуждите на Булгаргаз EАД“</t>
  </si>
  <si>
    <t xml:space="preserve">"Събиране на оферти с обява" </t>
  </si>
  <si>
    <t xml:space="preserve">чл. 186  и сл. от ЗОП, по реда на глава "Двадесет и шеста" ЗОП </t>
  </si>
  <si>
    <t>01352-2021-0011</t>
  </si>
  <si>
    <t xml:space="preserve">№ 1165/21.09.2021г. </t>
  </si>
  <si>
    <t>"А1 България" ЕАД, 131468980</t>
  </si>
  <si>
    <t xml:space="preserve">60 месеца от сключването </t>
  </si>
  <si>
    <t>„Доставка и поддръжка на високонадеждна ИТ инфраструктура с цел непрекъсваема работа на приложенията, използвани от Булгаргаз ЕАД“</t>
  </si>
  <si>
    <t xml:space="preserve">"Открита процедура" </t>
  </si>
  <si>
    <t xml:space="preserve">чл. 20, ал.1 и чл. 74 от ЗОП </t>
  </si>
  <si>
    <t>01352-2021-0012</t>
  </si>
  <si>
    <t xml:space="preserve">1177/12.10.2021г. </t>
  </si>
  <si>
    <t xml:space="preserve">48 месеца </t>
  </si>
  <si>
    <t>"Юридическо консултиране и осигуряване на специализирани правни услуги за нуждите на „Булгаргаз“ ЕАД“</t>
  </si>
  <si>
    <t xml:space="preserve">чл. 182, ал. 1от ЗОП </t>
  </si>
  <si>
    <t>01352-2021-0013</t>
  </si>
  <si>
    <t xml:space="preserve">№ 1176/12.10.2021г. </t>
  </si>
  <si>
    <t xml:space="preserve">АД "Бузева и парньори" </t>
  </si>
  <si>
    <t xml:space="preserve">24 месеца от сключването </t>
  </si>
  <si>
    <t xml:space="preserve">380 000 лв. е пределната стойност на договора; Договорът е сключен до достигане на пределната стойност или изтичане на срока.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</si>
</sst>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л_в_._-;\-* #,##0.00\ _л_в_._-;_-* &quot;-&quot;??\ _л_в_._-;_-@_-"/>
    <numFmt numFmtId="165" formatCode="#,##0;&quot;(&quot;#,##0&quot;)&quot;;&quot;-&quot;"/>
    <numFmt numFmtId="166" formatCode="mmmm/yyyy"/>
    <numFmt numFmtId="167" formatCode="#,##0.0"/>
  </numFmts>
  <fonts count="24" x14ac:knownFonts="1">
    <font>
      <sz val="11"/>
      <color theme="1"/>
      <name val="Calibri"/>
      <family val="2"/>
      <scheme val="minor"/>
    </font>
    <font>
      <sz val="11"/>
      <color theme="1"/>
      <name val="Calibri"/>
      <family val="2"/>
      <scheme val="minor"/>
    </font>
    <font>
      <b/>
      <sz val="8"/>
      <color theme="1"/>
      <name val="Times New Roman"/>
      <family val="1"/>
      <charset val="204"/>
    </font>
    <font>
      <sz val="8"/>
      <color theme="1"/>
      <name val="Times New Roman"/>
      <family val="1"/>
      <charset val="204"/>
    </font>
    <font>
      <u/>
      <sz val="11"/>
      <color theme="10"/>
      <name val="Calibri"/>
      <family val="2"/>
      <charset val="204"/>
      <scheme val="minor"/>
    </font>
    <font>
      <u/>
      <sz val="8"/>
      <color theme="10"/>
      <name val="Times New Roman"/>
      <family val="1"/>
      <charset val="204"/>
    </font>
    <font>
      <b/>
      <sz val="14"/>
      <color theme="1"/>
      <name val="Times New Roman"/>
      <family val="1"/>
      <charset val="204"/>
    </font>
    <font>
      <sz val="10"/>
      <color theme="1"/>
      <name val="Times New Roman"/>
      <family val="1"/>
      <charset val="204"/>
    </font>
    <font>
      <u/>
      <sz val="10"/>
      <color theme="10"/>
      <name val="Times New Roman"/>
      <family val="1"/>
      <charset val="204"/>
    </font>
    <font>
      <b/>
      <sz val="10"/>
      <color theme="1"/>
      <name val="Times New Roman"/>
      <family val="1"/>
      <charset val="204"/>
    </font>
    <font>
      <sz val="10"/>
      <name val="Times New Roman"/>
      <family val="1"/>
      <charset val="204"/>
    </font>
    <font>
      <sz val="11"/>
      <color theme="1"/>
      <name val="Calibri"/>
      <family val="2"/>
      <charset val="204"/>
      <scheme val="minor"/>
    </font>
    <font>
      <sz val="10"/>
      <color rgb="FFFF0000"/>
      <name val="Times New Roman"/>
      <family val="1"/>
      <charset val="204"/>
    </font>
    <font>
      <b/>
      <sz val="10"/>
      <name val="Times New Roman"/>
      <family val="1"/>
      <charset val="204"/>
    </font>
    <font>
      <b/>
      <sz val="14"/>
      <name val="Times New Roman"/>
      <family val="1"/>
      <charset val="204"/>
    </font>
    <font>
      <sz val="11"/>
      <color theme="1"/>
      <name val="Times New Roman"/>
      <family val="1"/>
      <charset val="204"/>
    </font>
    <font>
      <sz val="11"/>
      <name val="Times New Roman"/>
      <family val="1"/>
      <charset val="204"/>
    </font>
    <font>
      <b/>
      <sz val="11"/>
      <color theme="1"/>
      <name val="Times New Roman"/>
      <family val="1"/>
      <charset val="204"/>
    </font>
    <font>
      <b/>
      <sz val="11"/>
      <color rgb="FF000000"/>
      <name val="Times New Roman"/>
      <family val="1"/>
      <charset val="204"/>
    </font>
    <font>
      <b/>
      <sz val="11"/>
      <name val="Times New Roman"/>
      <family val="1"/>
      <charset val="204"/>
    </font>
    <font>
      <b/>
      <sz val="10"/>
      <color rgb="FFFF0000"/>
      <name val="Times New Roman"/>
      <family val="1"/>
      <charset val="204"/>
    </font>
    <font>
      <sz val="8"/>
      <color rgb="FFFF0000"/>
      <name val="Times New Roman"/>
      <family val="1"/>
      <charset val="204"/>
    </font>
    <font>
      <sz val="11"/>
      <color rgb="FFFF0000"/>
      <name val="Times New Roman"/>
      <family val="1"/>
      <charset val="204"/>
    </font>
    <font>
      <i/>
      <sz val="10"/>
      <name val="Times New Roman"/>
      <family val="1"/>
      <charset val="204"/>
    </font>
  </fonts>
  <fills count="4">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0" fontId="4" fillId="0" borderId="0" applyNumberFormat="0" applyFill="0" applyBorder="0" applyAlignment="0" applyProtection="0"/>
    <xf numFmtId="0" fontId="11" fillId="0" borderId="0"/>
  </cellStyleXfs>
  <cellXfs count="80">
    <xf numFmtId="0" fontId="0" fillId="0" borderId="0" xfId="0"/>
    <xf numFmtId="3" fontId="7" fillId="0" borderId="1" xfId="0" applyNumberFormat="1" applyFont="1" applyBorder="1" applyAlignment="1">
      <alignment horizontal="center" vertical="center" wrapText="1"/>
    </xf>
    <xf numFmtId="0" fontId="8" fillId="0" borderId="1" xfId="2" applyFont="1" applyFill="1" applyBorder="1" applyAlignment="1">
      <alignment horizontal="center" vertical="center" wrapText="1"/>
    </xf>
    <xf numFmtId="0" fontId="7" fillId="0" borderId="1" xfId="0" applyFont="1" applyBorder="1" applyAlignment="1">
      <alignment vertical="center" wrapText="1"/>
    </xf>
    <xf numFmtId="3" fontId="7" fillId="0" borderId="1" xfId="0" applyNumberFormat="1" applyFont="1" applyBorder="1" applyAlignment="1">
      <alignment vertical="center" wrapText="1"/>
    </xf>
    <xf numFmtId="165" fontId="7" fillId="0" borderId="1" xfId="0" applyNumberFormat="1" applyFont="1" applyBorder="1" applyAlignment="1">
      <alignment vertical="center" wrapText="1"/>
    </xf>
    <xf numFmtId="0" fontId="7" fillId="2" borderId="1" xfId="0" applyFont="1" applyFill="1" applyBorder="1" applyAlignment="1">
      <alignment vertical="center" wrapText="1"/>
    </xf>
    <xf numFmtId="165" fontId="7" fillId="2" borderId="1" xfId="0" applyNumberFormat="1" applyFont="1" applyFill="1" applyBorder="1" applyAlignment="1">
      <alignment vertical="center" wrapText="1"/>
    </xf>
    <xf numFmtId="0" fontId="9" fillId="0" borderId="1" xfId="0" applyFont="1" applyBorder="1" applyAlignment="1">
      <alignment vertical="center" wrapText="1"/>
    </xf>
    <xf numFmtId="0" fontId="9" fillId="2" borderId="1" xfId="0" applyFont="1" applyFill="1" applyBorder="1" applyAlignment="1">
      <alignment vertical="center" wrapText="1"/>
    </xf>
    <xf numFmtId="165" fontId="10" fillId="0" borderId="1" xfId="0" applyNumberFormat="1" applyFont="1" applyBorder="1" applyAlignment="1">
      <alignment vertical="center" wrapText="1"/>
    </xf>
    <xf numFmtId="0" fontId="7" fillId="0" borderId="1" xfId="0" applyFont="1" applyBorder="1" applyAlignment="1">
      <alignment horizontal="center" vertical="center" wrapText="1"/>
    </xf>
    <xf numFmtId="0" fontId="2" fillId="0" borderId="0" xfId="0" applyFont="1" applyAlignment="1">
      <alignment vertical="center"/>
    </xf>
    <xf numFmtId="0" fontId="3" fillId="0" borderId="0" xfId="0" applyFont="1"/>
    <xf numFmtId="3" fontId="3" fillId="0" borderId="0" xfId="0" applyNumberFormat="1" applyFont="1"/>
    <xf numFmtId="0" fontId="5" fillId="0" borderId="0" xfId="2" applyFont="1" applyFill="1" applyBorder="1" applyAlignment="1">
      <alignment vertical="center"/>
    </xf>
    <xf numFmtId="165" fontId="7" fillId="0" borderId="0" xfId="0" applyNumberFormat="1" applyFont="1" applyAlignment="1">
      <alignment vertical="center" wrapText="1"/>
    </xf>
    <xf numFmtId="165" fontId="3" fillId="0" borderId="0" xfId="0" applyNumberFormat="1" applyFont="1"/>
    <xf numFmtId="0" fontId="2" fillId="0" borderId="0" xfId="0" applyFont="1" applyAlignment="1">
      <alignment vertical="center" wrapText="1"/>
    </xf>
    <xf numFmtId="0" fontId="3" fillId="0" borderId="0" xfId="0" applyFont="1" applyAlignment="1">
      <alignment horizontal="center" vertical="center"/>
    </xf>
    <xf numFmtId="0" fontId="7" fillId="0" borderId="1" xfId="0" applyFont="1" applyBorder="1" applyAlignment="1">
      <alignment horizontal="center" vertical="center"/>
    </xf>
    <xf numFmtId="3" fontId="9" fillId="2" borderId="1" xfId="0" applyNumberFormat="1" applyFont="1" applyFill="1" applyBorder="1" applyAlignment="1">
      <alignment horizontal="right" vertical="center" wrapText="1"/>
    </xf>
    <xf numFmtId="3" fontId="7" fillId="0" borderId="1" xfId="1" applyNumberFormat="1" applyFont="1" applyFill="1" applyBorder="1" applyAlignment="1">
      <alignment horizontal="right" vertical="center" wrapText="1"/>
    </xf>
    <xf numFmtId="3" fontId="7" fillId="2" borderId="1" xfId="0" applyNumberFormat="1" applyFont="1" applyFill="1" applyBorder="1" applyAlignment="1">
      <alignment horizontal="right" vertical="center" wrapText="1"/>
    </xf>
    <xf numFmtId="3" fontId="3" fillId="0" borderId="0" xfId="0" applyNumberFormat="1" applyFont="1" applyAlignment="1">
      <alignment horizontal="right"/>
    </xf>
    <xf numFmtId="3" fontId="7" fillId="0" borderId="1" xfId="0" applyNumberFormat="1" applyFont="1" applyBorder="1" applyAlignment="1">
      <alignment horizontal="right" vertical="center" wrapText="1"/>
    </xf>
    <xf numFmtId="3" fontId="10" fillId="0" borderId="1" xfId="0" applyNumberFormat="1" applyFont="1" applyBorder="1" applyAlignment="1">
      <alignment horizontal="right" vertical="center" wrapText="1"/>
    </xf>
    <xf numFmtId="3" fontId="12" fillId="0" borderId="1" xfId="0" applyNumberFormat="1" applyFont="1" applyBorder="1" applyAlignment="1">
      <alignment horizontal="right" vertical="center" wrapText="1"/>
    </xf>
    <xf numFmtId="165" fontId="7" fillId="0" borderId="1" xfId="0" applyNumberFormat="1" applyFont="1" applyBorder="1" applyAlignment="1">
      <alignment horizontal="right" vertical="center" wrapText="1"/>
    </xf>
    <xf numFmtId="0" fontId="13" fillId="0" borderId="1" xfId="0" applyFont="1" applyBorder="1" applyAlignment="1">
      <alignment vertical="center" wrapText="1"/>
    </xf>
    <xf numFmtId="0" fontId="10" fillId="0" borderId="1" xfId="0" applyFont="1" applyBorder="1" applyAlignment="1">
      <alignment vertical="center" wrapText="1"/>
    </xf>
    <xf numFmtId="165" fontId="13" fillId="0" borderId="2" xfId="0" applyNumberFormat="1" applyFont="1" applyBorder="1" applyAlignment="1">
      <alignment vertical="center" wrapText="1"/>
    </xf>
    <xf numFmtId="0" fontId="10" fillId="0" borderId="0" xfId="0" applyFont="1"/>
    <xf numFmtId="0" fontId="7" fillId="0" borderId="0" xfId="0" applyFont="1"/>
    <xf numFmtId="0" fontId="9" fillId="0" borderId="2" xfId="0" applyFont="1" applyBorder="1" applyAlignment="1">
      <alignment vertical="center" wrapText="1"/>
    </xf>
    <xf numFmtId="0" fontId="7" fillId="0" borderId="2" xfId="0" applyFont="1" applyBorder="1" applyAlignment="1">
      <alignment vertical="center" wrapText="1"/>
    </xf>
    <xf numFmtId="3" fontId="13" fillId="0" borderId="0" xfId="0" applyNumberFormat="1" applyFont="1" applyAlignment="1">
      <alignment horizontal="right" vertical="center" wrapText="1"/>
    </xf>
    <xf numFmtId="164" fontId="3" fillId="0" borderId="0" xfId="0" applyNumberFormat="1" applyFont="1"/>
    <xf numFmtId="165" fontId="13" fillId="2" borderId="1" xfId="0" applyNumberFormat="1" applyFont="1" applyFill="1" applyBorder="1" applyAlignment="1">
      <alignment vertical="center" wrapText="1"/>
    </xf>
    <xf numFmtId="0" fontId="9" fillId="0" borderId="0" xfId="0" applyFont="1" applyAlignment="1">
      <alignment vertical="center"/>
    </xf>
    <xf numFmtId="0" fontId="15" fillId="0" borderId="0" xfId="0" applyFont="1"/>
    <xf numFmtId="3" fontId="16" fillId="0" borderId="0" xfId="0" applyNumberFormat="1" applyFont="1"/>
    <xf numFmtId="0" fontId="7" fillId="0" borderId="0" xfId="0" applyFont="1" applyAlignment="1">
      <alignment vertical="center"/>
    </xf>
    <xf numFmtId="0" fontId="15" fillId="0" borderId="0" xfId="0" applyFont="1" applyAlignment="1">
      <alignment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 xfId="0" applyFont="1" applyBorder="1" applyAlignment="1">
      <alignment vertical="center" wrapText="1"/>
    </xf>
    <xf numFmtId="0" fontId="15" fillId="0" borderId="7" xfId="0" applyFont="1" applyBorder="1" applyAlignment="1">
      <alignment vertical="center" wrapText="1"/>
    </xf>
    <xf numFmtId="0" fontId="20" fillId="0" borderId="1" xfId="0" applyFont="1" applyBorder="1" applyAlignment="1">
      <alignment vertical="center" wrapText="1"/>
    </xf>
    <xf numFmtId="165" fontId="12" fillId="0" borderId="1" xfId="0" applyNumberFormat="1" applyFont="1" applyBorder="1" applyAlignment="1">
      <alignment vertical="center" wrapText="1"/>
    </xf>
    <xf numFmtId="0" fontId="12" fillId="0" borderId="0" xfId="0" applyFont="1"/>
    <xf numFmtId="0" fontId="17" fillId="0" borderId="1" xfId="0" applyFont="1" applyBorder="1" applyAlignment="1">
      <alignment vertical="center" wrapText="1"/>
    </xf>
    <xf numFmtId="3" fontId="19" fillId="0" borderId="1" xfId="0" applyNumberFormat="1" applyFont="1" applyBorder="1" applyAlignment="1">
      <alignment vertical="center" wrapText="1"/>
    </xf>
    <xf numFmtId="166" fontId="15" fillId="0" borderId="1" xfId="0" applyNumberFormat="1" applyFont="1" applyBorder="1" applyAlignment="1">
      <alignment vertical="center" wrapText="1"/>
    </xf>
    <xf numFmtId="3" fontId="19" fillId="0" borderId="7" xfId="0" applyNumberFormat="1" applyFont="1" applyBorder="1" applyAlignment="1">
      <alignment vertical="center" wrapText="1"/>
    </xf>
    <xf numFmtId="165" fontId="13" fillId="3" borderId="1" xfId="0" applyNumberFormat="1" applyFont="1" applyFill="1" applyBorder="1" applyAlignment="1">
      <alignment vertical="center" wrapText="1"/>
    </xf>
    <xf numFmtId="0" fontId="15" fillId="0" borderId="1" xfId="0" applyFont="1" applyBorder="1" applyAlignment="1">
      <alignment horizontal="right" vertical="center" wrapText="1"/>
    </xf>
    <xf numFmtId="166" fontId="15" fillId="0" borderId="1" xfId="0" applyNumberFormat="1" applyFont="1" applyBorder="1" applyAlignment="1">
      <alignment horizontal="right" vertical="center" wrapText="1"/>
    </xf>
    <xf numFmtId="3" fontId="16" fillId="0" borderId="1" xfId="0" applyNumberFormat="1" applyFont="1" applyBorder="1" applyAlignment="1">
      <alignment horizontal="right" vertical="center" wrapText="1"/>
    </xf>
    <xf numFmtId="0" fontId="15" fillId="0" borderId="0" xfId="0" applyFont="1" applyAlignment="1">
      <alignment horizontal="right"/>
    </xf>
    <xf numFmtId="0" fontId="15" fillId="0" borderId="1" xfId="0" applyFont="1" applyBorder="1" applyAlignment="1">
      <alignment horizontal="left" vertical="center" wrapText="1"/>
    </xf>
    <xf numFmtId="0" fontId="17" fillId="0" borderId="1" xfId="0" applyFont="1" applyBorder="1" applyAlignment="1">
      <alignment horizontal="left" vertical="center" wrapText="1"/>
    </xf>
    <xf numFmtId="0" fontId="3" fillId="0" borderId="0" xfId="0" applyFont="1" applyAlignment="1">
      <alignment horizontal="right"/>
    </xf>
    <xf numFmtId="0" fontId="21" fillId="0" borderId="0" xfId="0" applyFont="1"/>
    <xf numFmtId="0" fontId="22" fillId="0" borderId="0" xfId="0" applyFont="1"/>
    <xf numFmtId="167" fontId="10" fillId="0" borderId="1" xfId="0" applyNumberFormat="1" applyFont="1" applyBorder="1" applyAlignment="1">
      <alignment horizontal="right" vertical="center" wrapText="1"/>
    </xf>
    <xf numFmtId="0" fontId="23" fillId="0" borderId="1" xfId="0" applyFont="1" applyBorder="1" applyAlignment="1">
      <alignment horizontal="left" vertical="center" wrapText="1" indent="4"/>
    </xf>
    <xf numFmtId="0" fontId="6" fillId="0" borderId="0" xfId="0" applyFont="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vertical="center" wrapText="1"/>
    </xf>
    <xf numFmtId="0" fontId="14" fillId="0" borderId="0" xfId="0" applyFont="1" applyAlignment="1">
      <alignment horizontal="center" vertical="center" wrapText="1"/>
    </xf>
    <xf numFmtId="0" fontId="17" fillId="0" borderId="7" xfId="0" applyFont="1" applyBorder="1" applyAlignment="1">
      <alignment vertical="center" wrapText="1"/>
    </xf>
    <xf numFmtId="0" fontId="17" fillId="0" borderId="0" xfId="0" applyFont="1" applyAlignment="1">
      <alignment horizontal="center" vertical="center" wrapText="1"/>
    </xf>
    <xf numFmtId="0" fontId="15" fillId="0" borderId="0" xfId="0" applyFont="1" applyAlignment="1">
      <alignment vertical="center" wrapText="1"/>
    </xf>
    <xf numFmtId="0" fontId="18" fillId="0" borderId="0" xfId="0" applyFont="1" applyAlignment="1">
      <alignment horizontal="center" vertical="center" wrapText="1"/>
    </xf>
    <xf numFmtId="0" fontId="15" fillId="0" borderId="1" xfId="0" applyFont="1" applyBorder="1" applyAlignment="1">
      <alignment horizontal="center" vertical="center" wrapText="1"/>
    </xf>
    <xf numFmtId="3" fontId="16" fillId="0" borderId="3" xfId="0" applyNumberFormat="1" applyFont="1" applyBorder="1" applyAlignment="1">
      <alignment horizontal="center" vertical="center" wrapText="1"/>
    </xf>
    <xf numFmtId="3" fontId="16" fillId="0" borderId="4"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cellXfs>
  <cellStyles count="4">
    <cellStyle name="Normal 5" xfId="3" xr:uid="{00000000-0005-0000-0000-000003000000}"/>
    <cellStyle name="Запетая" xfId="1" builtinId="3"/>
    <cellStyle name="Нормален" xfId="0" builtinId="0"/>
    <cellStyle name="Хипервръзка" xfId="2" builtinId="8"/>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1;&#1080;&#1093;&#1074;&#1080;_&#1085;&#1072;&#1095;&#1080;&#1089;&#1083;&#1077;&#1085;&#1080;%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0">
          <cell r="D10" t="str">
            <v>31.08.2022</v>
          </cell>
        </row>
        <row r="12">
          <cell r="D12" t="str">
            <v>30.09.2022</v>
          </cell>
        </row>
      </sheetData>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pis://Base=NARH&amp;DocCode=41765&amp;Type=201/" TargetMode="External"/><Relationship Id="rId1" Type="http://schemas.openxmlformats.org/officeDocument/2006/relationships/hyperlink" Target="apis://Base=NARH&amp;DocCode=84046&amp;ToPar=Art7&amp;Type=2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1"/>
  <sheetViews>
    <sheetView tabSelected="1" zoomScale="110" zoomScaleNormal="110" workbookViewId="0">
      <selection activeCell="A7" sqref="A7:L7"/>
    </sheetView>
  </sheetViews>
  <sheetFormatPr defaultRowHeight="11.25" x14ac:dyDescent="0.2"/>
  <cols>
    <col min="1" max="1" width="32.42578125" style="13" customWidth="1"/>
    <col min="2" max="2" width="41.85546875" style="13" customWidth="1"/>
    <col min="3" max="3" width="12.7109375" style="14" customWidth="1"/>
    <col min="4" max="4" width="13.7109375" style="13" customWidth="1"/>
    <col min="5" max="5" width="17" style="13" customWidth="1"/>
    <col min="6" max="6" width="14.85546875" style="13" customWidth="1"/>
    <col min="7" max="7" width="13.85546875" style="24" customWidth="1"/>
    <col min="8" max="8" width="21" style="13" customWidth="1"/>
    <col min="9" max="9" width="20.42578125" style="13" customWidth="1"/>
    <col min="10" max="10" width="13.85546875" style="24" customWidth="1"/>
    <col min="11" max="11" width="20.42578125" style="13" customWidth="1"/>
    <col min="12" max="12" width="22.5703125" style="13" customWidth="1"/>
    <col min="13" max="256" width="9.140625" style="13"/>
    <col min="257" max="257" width="22.7109375" style="13" customWidth="1"/>
    <col min="258" max="258" width="45.140625" style="13" customWidth="1"/>
    <col min="259" max="259" width="12" style="13" customWidth="1"/>
    <col min="260" max="260" width="13.7109375" style="13" customWidth="1"/>
    <col min="261" max="261" width="14.7109375" style="13" bestFit="1" customWidth="1"/>
    <col min="262" max="262" width="14.85546875" style="13" customWidth="1"/>
    <col min="263" max="263" width="17.5703125" style="13" customWidth="1"/>
    <col min="264" max="264" width="12.42578125" style="13" customWidth="1"/>
    <col min="265" max="265" width="16.7109375" style="13" customWidth="1"/>
    <col min="266" max="266" width="12.85546875" style="13" customWidth="1"/>
    <col min="267" max="267" width="34.42578125" style="13" customWidth="1"/>
    <col min="268" max="268" width="19.28515625" style="13" customWidth="1"/>
    <col min="269" max="512" width="9.140625" style="13"/>
    <col min="513" max="513" width="22.7109375" style="13" customWidth="1"/>
    <col min="514" max="514" width="45.140625" style="13" customWidth="1"/>
    <col min="515" max="515" width="12" style="13" customWidth="1"/>
    <col min="516" max="516" width="13.7109375" style="13" customWidth="1"/>
    <col min="517" max="517" width="14.7109375" style="13" bestFit="1" customWidth="1"/>
    <col min="518" max="518" width="14.85546875" style="13" customWidth="1"/>
    <col min="519" max="519" width="17.5703125" style="13" customWidth="1"/>
    <col min="520" max="520" width="12.42578125" style="13" customWidth="1"/>
    <col min="521" max="521" width="16.7109375" style="13" customWidth="1"/>
    <col min="522" max="522" width="12.85546875" style="13" customWidth="1"/>
    <col min="523" max="523" width="34.42578125" style="13" customWidth="1"/>
    <col min="524" max="524" width="19.28515625" style="13" customWidth="1"/>
    <col min="525" max="768" width="9.140625" style="13"/>
    <col min="769" max="769" width="22.7109375" style="13" customWidth="1"/>
    <col min="770" max="770" width="45.140625" style="13" customWidth="1"/>
    <col min="771" max="771" width="12" style="13" customWidth="1"/>
    <col min="772" max="772" width="13.7109375" style="13" customWidth="1"/>
    <col min="773" max="773" width="14.7109375" style="13" bestFit="1" customWidth="1"/>
    <col min="774" max="774" width="14.85546875" style="13" customWidth="1"/>
    <col min="775" max="775" width="17.5703125" style="13" customWidth="1"/>
    <col min="776" max="776" width="12.42578125" style="13" customWidth="1"/>
    <col min="777" max="777" width="16.7109375" style="13" customWidth="1"/>
    <col min="778" max="778" width="12.85546875" style="13" customWidth="1"/>
    <col min="779" max="779" width="34.42578125" style="13" customWidth="1"/>
    <col min="780" max="780" width="19.28515625" style="13" customWidth="1"/>
    <col min="781" max="1024" width="9.140625" style="13"/>
    <col min="1025" max="1025" width="22.7109375" style="13" customWidth="1"/>
    <col min="1026" max="1026" width="45.140625" style="13" customWidth="1"/>
    <col min="1027" max="1027" width="12" style="13" customWidth="1"/>
    <col min="1028" max="1028" width="13.7109375" style="13" customWidth="1"/>
    <col min="1029" max="1029" width="14.7109375" style="13" bestFit="1" customWidth="1"/>
    <col min="1030" max="1030" width="14.85546875" style="13" customWidth="1"/>
    <col min="1031" max="1031" width="17.5703125" style="13" customWidth="1"/>
    <col min="1032" max="1032" width="12.42578125" style="13" customWidth="1"/>
    <col min="1033" max="1033" width="16.7109375" style="13" customWidth="1"/>
    <col min="1034" max="1034" width="12.85546875" style="13" customWidth="1"/>
    <col min="1035" max="1035" width="34.42578125" style="13" customWidth="1"/>
    <col min="1036" max="1036" width="19.28515625" style="13" customWidth="1"/>
    <col min="1037" max="1280" width="9.140625" style="13"/>
    <col min="1281" max="1281" width="22.7109375" style="13" customWidth="1"/>
    <col min="1282" max="1282" width="45.140625" style="13" customWidth="1"/>
    <col min="1283" max="1283" width="12" style="13" customWidth="1"/>
    <col min="1284" max="1284" width="13.7109375" style="13" customWidth="1"/>
    <col min="1285" max="1285" width="14.7109375" style="13" bestFit="1" customWidth="1"/>
    <col min="1286" max="1286" width="14.85546875" style="13" customWidth="1"/>
    <col min="1287" max="1287" width="17.5703125" style="13" customWidth="1"/>
    <col min="1288" max="1288" width="12.42578125" style="13" customWidth="1"/>
    <col min="1289" max="1289" width="16.7109375" style="13" customWidth="1"/>
    <col min="1290" max="1290" width="12.85546875" style="13" customWidth="1"/>
    <col min="1291" max="1291" width="34.42578125" style="13" customWidth="1"/>
    <col min="1292" max="1292" width="19.28515625" style="13" customWidth="1"/>
    <col min="1293" max="1536" width="9.140625" style="13"/>
    <col min="1537" max="1537" width="22.7109375" style="13" customWidth="1"/>
    <col min="1538" max="1538" width="45.140625" style="13" customWidth="1"/>
    <col min="1539" max="1539" width="12" style="13" customWidth="1"/>
    <col min="1540" max="1540" width="13.7109375" style="13" customWidth="1"/>
    <col min="1541" max="1541" width="14.7109375" style="13" bestFit="1" customWidth="1"/>
    <col min="1542" max="1542" width="14.85546875" style="13" customWidth="1"/>
    <col min="1543" max="1543" width="17.5703125" style="13" customWidth="1"/>
    <col min="1544" max="1544" width="12.42578125" style="13" customWidth="1"/>
    <col min="1545" max="1545" width="16.7109375" style="13" customWidth="1"/>
    <col min="1546" max="1546" width="12.85546875" style="13" customWidth="1"/>
    <col min="1547" max="1547" width="34.42578125" style="13" customWidth="1"/>
    <col min="1548" max="1548" width="19.28515625" style="13" customWidth="1"/>
    <col min="1549" max="1792" width="9.140625" style="13"/>
    <col min="1793" max="1793" width="22.7109375" style="13" customWidth="1"/>
    <col min="1794" max="1794" width="45.140625" style="13" customWidth="1"/>
    <col min="1795" max="1795" width="12" style="13" customWidth="1"/>
    <col min="1796" max="1796" width="13.7109375" style="13" customWidth="1"/>
    <col min="1797" max="1797" width="14.7109375" style="13" bestFit="1" customWidth="1"/>
    <col min="1798" max="1798" width="14.85546875" style="13" customWidth="1"/>
    <col min="1799" max="1799" width="17.5703125" style="13" customWidth="1"/>
    <col min="1800" max="1800" width="12.42578125" style="13" customWidth="1"/>
    <col min="1801" max="1801" width="16.7109375" style="13" customWidth="1"/>
    <col min="1802" max="1802" width="12.85546875" style="13" customWidth="1"/>
    <col min="1803" max="1803" width="34.42578125" style="13" customWidth="1"/>
    <col min="1804" max="1804" width="19.28515625" style="13" customWidth="1"/>
    <col min="1805" max="2048" width="9.140625" style="13"/>
    <col min="2049" max="2049" width="22.7109375" style="13" customWidth="1"/>
    <col min="2050" max="2050" width="45.140625" style="13" customWidth="1"/>
    <col min="2051" max="2051" width="12" style="13" customWidth="1"/>
    <col min="2052" max="2052" width="13.7109375" style="13" customWidth="1"/>
    <col min="2053" max="2053" width="14.7109375" style="13" bestFit="1" customWidth="1"/>
    <col min="2054" max="2054" width="14.85546875" style="13" customWidth="1"/>
    <col min="2055" max="2055" width="17.5703125" style="13" customWidth="1"/>
    <col min="2056" max="2056" width="12.42578125" style="13" customWidth="1"/>
    <col min="2057" max="2057" width="16.7109375" style="13" customWidth="1"/>
    <col min="2058" max="2058" width="12.85546875" style="13" customWidth="1"/>
    <col min="2059" max="2059" width="34.42578125" style="13" customWidth="1"/>
    <col min="2060" max="2060" width="19.28515625" style="13" customWidth="1"/>
    <col min="2061" max="2304" width="9.140625" style="13"/>
    <col min="2305" max="2305" width="22.7109375" style="13" customWidth="1"/>
    <col min="2306" max="2306" width="45.140625" style="13" customWidth="1"/>
    <col min="2307" max="2307" width="12" style="13" customWidth="1"/>
    <col min="2308" max="2308" width="13.7109375" style="13" customWidth="1"/>
    <col min="2309" max="2309" width="14.7109375" style="13" bestFit="1" customWidth="1"/>
    <col min="2310" max="2310" width="14.85546875" style="13" customWidth="1"/>
    <col min="2311" max="2311" width="17.5703125" style="13" customWidth="1"/>
    <col min="2312" max="2312" width="12.42578125" style="13" customWidth="1"/>
    <col min="2313" max="2313" width="16.7109375" style="13" customWidth="1"/>
    <col min="2314" max="2314" width="12.85546875" style="13" customWidth="1"/>
    <col min="2315" max="2315" width="34.42578125" style="13" customWidth="1"/>
    <col min="2316" max="2316" width="19.28515625" style="13" customWidth="1"/>
    <col min="2317" max="2560" width="9.140625" style="13"/>
    <col min="2561" max="2561" width="22.7109375" style="13" customWidth="1"/>
    <col min="2562" max="2562" width="45.140625" style="13" customWidth="1"/>
    <col min="2563" max="2563" width="12" style="13" customWidth="1"/>
    <col min="2564" max="2564" width="13.7109375" style="13" customWidth="1"/>
    <col min="2565" max="2565" width="14.7109375" style="13" bestFit="1" customWidth="1"/>
    <col min="2566" max="2566" width="14.85546875" style="13" customWidth="1"/>
    <col min="2567" max="2567" width="17.5703125" style="13" customWidth="1"/>
    <col min="2568" max="2568" width="12.42578125" style="13" customWidth="1"/>
    <col min="2569" max="2569" width="16.7109375" style="13" customWidth="1"/>
    <col min="2570" max="2570" width="12.85546875" style="13" customWidth="1"/>
    <col min="2571" max="2571" width="34.42578125" style="13" customWidth="1"/>
    <col min="2572" max="2572" width="19.28515625" style="13" customWidth="1"/>
    <col min="2573" max="2816" width="9.140625" style="13"/>
    <col min="2817" max="2817" width="22.7109375" style="13" customWidth="1"/>
    <col min="2818" max="2818" width="45.140625" style="13" customWidth="1"/>
    <col min="2819" max="2819" width="12" style="13" customWidth="1"/>
    <col min="2820" max="2820" width="13.7109375" style="13" customWidth="1"/>
    <col min="2821" max="2821" width="14.7109375" style="13" bestFit="1" customWidth="1"/>
    <col min="2822" max="2822" width="14.85546875" style="13" customWidth="1"/>
    <col min="2823" max="2823" width="17.5703125" style="13" customWidth="1"/>
    <col min="2824" max="2824" width="12.42578125" style="13" customWidth="1"/>
    <col min="2825" max="2825" width="16.7109375" style="13" customWidth="1"/>
    <col min="2826" max="2826" width="12.85546875" style="13" customWidth="1"/>
    <col min="2827" max="2827" width="34.42578125" style="13" customWidth="1"/>
    <col min="2828" max="2828" width="19.28515625" style="13" customWidth="1"/>
    <col min="2829" max="3072" width="9.140625" style="13"/>
    <col min="3073" max="3073" width="22.7109375" style="13" customWidth="1"/>
    <col min="3074" max="3074" width="45.140625" style="13" customWidth="1"/>
    <col min="3075" max="3075" width="12" style="13" customWidth="1"/>
    <col min="3076" max="3076" width="13.7109375" style="13" customWidth="1"/>
    <col min="3077" max="3077" width="14.7109375" style="13" bestFit="1" customWidth="1"/>
    <col min="3078" max="3078" width="14.85546875" style="13" customWidth="1"/>
    <col min="3079" max="3079" width="17.5703125" style="13" customWidth="1"/>
    <col min="3080" max="3080" width="12.42578125" style="13" customWidth="1"/>
    <col min="3081" max="3081" width="16.7109375" style="13" customWidth="1"/>
    <col min="3082" max="3082" width="12.85546875" style="13" customWidth="1"/>
    <col min="3083" max="3083" width="34.42578125" style="13" customWidth="1"/>
    <col min="3084" max="3084" width="19.28515625" style="13" customWidth="1"/>
    <col min="3085" max="3328" width="9.140625" style="13"/>
    <col min="3329" max="3329" width="22.7109375" style="13" customWidth="1"/>
    <col min="3330" max="3330" width="45.140625" style="13" customWidth="1"/>
    <col min="3331" max="3331" width="12" style="13" customWidth="1"/>
    <col min="3332" max="3332" width="13.7109375" style="13" customWidth="1"/>
    <col min="3333" max="3333" width="14.7109375" style="13" bestFit="1" customWidth="1"/>
    <col min="3334" max="3334" width="14.85546875" style="13" customWidth="1"/>
    <col min="3335" max="3335" width="17.5703125" style="13" customWidth="1"/>
    <col min="3336" max="3336" width="12.42578125" style="13" customWidth="1"/>
    <col min="3337" max="3337" width="16.7109375" style="13" customWidth="1"/>
    <col min="3338" max="3338" width="12.85546875" style="13" customWidth="1"/>
    <col min="3339" max="3339" width="34.42578125" style="13" customWidth="1"/>
    <col min="3340" max="3340" width="19.28515625" style="13" customWidth="1"/>
    <col min="3341" max="3584" width="9.140625" style="13"/>
    <col min="3585" max="3585" width="22.7109375" style="13" customWidth="1"/>
    <col min="3586" max="3586" width="45.140625" style="13" customWidth="1"/>
    <col min="3587" max="3587" width="12" style="13" customWidth="1"/>
    <col min="3588" max="3588" width="13.7109375" style="13" customWidth="1"/>
    <col min="3589" max="3589" width="14.7109375" style="13" bestFit="1" customWidth="1"/>
    <col min="3590" max="3590" width="14.85546875" style="13" customWidth="1"/>
    <col min="3591" max="3591" width="17.5703125" style="13" customWidth="1"/>
    <col min="3592" max="3592" width="12.42578125" style="13" customWidth="1"/>
    <col min="3593" max="3593" width="16.7109375" style="13" customWidth="1"/>
    <col min="3594" max="3594" width="12.85546875" style="13" customWidth="1"/>
    <col min="3595" max="3595" width="34.42578125" style="13" customWidth="1"/>
    <col min="3596" max="3596" width="19.28515625" style="13" customWidth="1"/>
    <col min="3597" max="3840" width="9.140625" style="13"/>
    <col min="3841" max="3841" width="22.7109375" style="13" customWidth="1"/>
    <col min="3842" max="3842" width="45.140625" style="13" customWidth="1"/>
    <col min="3843" max="3843" width="12" style="13" customWidth="1"/>
    <col min="3844" max="3844" width="13.7109375" style="13" customWidth="1"/>
    <col min="3845" max="3845" width="14.7109375" style="13" bestFit="1" customWidth="1"/>
    <col min="3846" max="3846" width="14.85546875" style="13" customWidth="1"/>
    <col min="3847" max="3847" width="17.5703125" style="13" customWidth="1"/>
    <col min="3848" max="3848" width="12.42578125" style="13" customWidth="1"/>
    <col min="3849" max="3849" width="16.7109375" style="13" customWidth="1"/>
    <col min="3850" max="3850" width="12.85546875" style="13" customWidth="1"/>
    <col min="3851" max="3851" width="34.42578125" style="13" customWidth="1"/>
    <col min="3852" max="3852" width="19.28515625" style="13" customWidth="1"/>
    <col min="3853" max="4096" width="9.140625" style="13"/>
    <col min="4097" max="4097" width="22.7109375" style="13" customWidth="1"/>
    <col min="4098" max="4098" width="45.140625" style="13" customWidth="1"/>
    <col min="4099" max="4099" width="12" style="13" customWidth="1"/>
    <col min="4100" max="4100" width="13.7109375" style="13" customWidth="1"/>
    <col min="4101" max="4101" width="14.7109375" style="13" bestFit="1" customWidth="1"/>
    <col min="4102" max="4102" width="14.85546875" style="13" customWidth="1"/>
    <col min="4103" max="4103" width="17.5703125" style="13" customWidth="1"/>
    <col min="4104" max="4104" width="12.42578125" style="13" customWidth="1"/>
    <col min="4105" max="4105" width="16.7109375" style="13" customWidth="1"/>
    <col min="4106" max="4106" width="12.85546875" style="13" customWidth="1"/>
    <col min="4107" max="4107" width="34.42578125" style="13" customWidth="1"/>
    <col min="4108" max="4108" width="19.28515625" style="13" customWidth="1"/>
    <col min="4109" max="4352" width="9.140625" style="13"/>
    <col min="4353" max="4353" width="22.7109375" style="13" customWidth="1"/>
    <col min="4354" max="4354" width="45.140625" style="13" customWidth="1"/>
    <col min="4355" max="4355" width="12" style="13" customWidth="1"/>
    <col min="4356" max="4356" width="13.7109375" style="13" customWidth="1"/>
    <col min="4357" max="4357" width="14.7109375" style="13" bestFit="1" customWidth="1"/>
    <col min="4358" max="4358" width="14.85546875" style="13" customWidth="1"/>
    <col min="4359" max="4359" width="17.5703125" style="13" customWidth="1"/>
    <col min="4360" max="4360" width="12.42578125" style="13" customWidth="1"/>
    <col min="4361" max="4361" width="16.7109375" style="13" customWidth="1"/>
    <col min="4362" max="4362" width="12.85546875" style="13" customWidth="1"/>
    <col min="4363" max="4363" width="34.42578125" style="13" customWidth="1"/>
    <col min="4364" max="4364" width="19.28515625" style="13" customWidth="1"/>
    <col min="4365" max="4608" width="9.140625" style="13"/>
    <col min="4609" max="4609" width="22.7109375" style="13" customWidth="1"/>
    <col min="4610" max="4610" width="45.140625" style="13" customWidth="1"/>
    <col min="4611" max="4611" width="12" style="13" customWidth="1"/>
    <col min="4612" max="4612" width="13.7109375" style="13" customWidth="1"/>
    <col min="4613" max="4613" width="14.7109375" style="13" bestFit="1" customWidth="1"/>
    <col min="4614" max="4614" width="14.85546875" style="13" customWidth="1"/>
    <col min="4615" max="4615" width="17.5703125" style="13" customWidth="1"/>
    <col min="4616" max="4616" width="12.42578125" style="13" customWidth="1"/>
    <col min="4617" max="4617" width="16.7109375" style="13" customWidth="1"/>
    <col min="4618" max="4618" width="12.85546875" style="13" customWidth="1"/>
    <col min="4619" max="4619" width="34.42578125" style="13" customWidth="1"/>
    <col min="4620" max="4620" width="19.28515625" style="13" customWidth="1"/>
    <col min="4621" max="4864" width="9.140625" style="13"/>
    <col min="4865" max="4865" width="22.7109375" style="13" customWidth="1"/>
    <col min="4866" max="4866" width="45.140625" style="13" customWidth="1"/>
    <col min="4867" max="4867" width="12" style="13" customWidth="1"/>
    <col min="4868" max="4868" width="13.7109375" style="13" customWidth="1"/>
    <col min="4869" max="4869" width="14.7109375" style="13" bestFit="1" customWidth="1"/>
    <col min="4870" max="4870" width="14.85546875" style="13" customWidth="1"/>
    <col min="4871" max="4871" width="17.5703125" style="13" customWidth="1"/>
    <col min="4872" max="4872" width="12.42578125" style="13" customWidth="1"/>
    <col min="4873" max="4873" width="16.7109375" style="13" customWidth="1"/>
    <col min="4874" max="4874" width="12.85546875" style="13" customWidth="1"/>
    <col min="4875" max="4875" width="34.42578125" style="13" customWidth="1"/>
    <col min="4876" max="4876" width="19.28515625" style="13" customWidth="1"/>
    <col min="4877" max="5120" width="9.140625" style="13"/>
    <col min="5121" max="5121" width="22.7109375" style="13" customWidth="1"/>
    <col min="5122" max="5122" width="45.140625" style="13" customWidth="1"/>
    <col min="5123" max="5123" width="12" style="13" customWidth="1"/>
    <col min="5124" max="5124" width="13.7109375" style="13" customWidth="1"/>
    <col min="5125" max="5125" width="14.7109375" style="13" bestFit="1" customWidth="1"/>
    <col min="5126" max="5126" width="14.85546875" style="13" customWidth="1"/>
    <col min="5127" max="5127" width="17.5703125" style="13" customWidth="1"/>
    <col min="5128" max="5128" width="12.42578125" style="13" customWidth="1"/>
    <col min="5129" max="5129" width="16.7109375" style="13" customWidth="1"/>
    <col min="5130" max="5130" width="12.85546875" style="13" customWidth="1"/>
    <col min="5131" max="5131" width="34.42578125" style="13" customWidth="1"/>
    <col min="5132" max="5132" width="19.28515625" style="13" customWidth="1"/>
    <col min="5133" max="5376" width="9.140625" style="13"/>
    <col min="5377" max="5377" width="22.7109375" style="13" customWidth="1"/>
    <col min="5378" max="5378" width="45.140625" style="13" customWidth="1"/>
    <col min="5379" max="5379" width="12" style="13" customWidth="1"/>
    <col min="5380" max="5380" width="13.7109375" style="13" customWidth="1"/>
    <col min="5381" max="5381" width="14.7109375" style="13" bestFit="1" customWidth="1"/>
    <col min="5382" max="5382" width="14.85546875" style="13" customWidth="1"/>
    <col min="5383" max="5383" width="17.5703125" style="13" customWidth="1"/>
    <col min="5384" max="5384" width="12.42578125" style="13" customWidth="1"/>
    <col min="5385" max="5385" width="16.7109375" style="13" customWidth="1"/>
    <col min="5386" max="5386" width="12.85546875" style="13" customWidth="1"/>
    <col min="5387" max="5387" width="34.42578125" style="13" customWidth="1"/>
    <col min="5388" max="5388" width="19.28515625" style="13" customWidth="1"/>
    <col min="5389" max="5632" width="9.140625" style="13"/>
    <col min="5633" max="5633" width="22.7109375" style="13" customWidth="1"/>
    <col min="5634" max="5634" width="45.140625" style="13" customWidth="1"/>
    <col min="5635" max="5635" width="12" style="13" customWidth="1"/>
    <col min="5636" max="5636" width="13.7109375" style="13" customWidth="1"/>
    <col min="5637" max="5637" width="14.7109375" style="13" bestFit="1" customWidth="1"/>
    <col min="5638" max="5638" width="14.85546875" style="13" customWidth="1"/>
    <col min="5639" max="5639" width="17.5703125" style="13" customWidth="1"/>
    <col min="5640" max="5640" width="12.42578125" style="13" customWidth="1"/>
    <col min="5641" max="5641" width="16.7109375" style="13" customWidth="1"/>
    <col min="5642" max="5642" width="12.85546875" style="13" customWidth="1"/>
    <col min="5643" max="5643" width="34.42578125" style="13" customWidth="1"/>
    <col min="5644" max="5644" width="19.28515625" style="13" customWidth="1"/>
    <col min="5645" max="5888" width="9.140625" style="13"/>
    <col min="5889" max="5889" width="22.7109375" style="13" customWidth="1"/>
    <col min="5890" max="5890" width="45.140625" style="13" customWidth="1"/>
    <col min="5891" max="5891" width="12" style="13" customWidth="1"/>
    <col min="5892" max="5892" width="13.7109375" style="13" customWidth="1"/>
    <col min="5893" max="5893" width="14.7109375" style="13" bestFit="1" customWidth="1"/>
    <col min="5894" max="5894" width="14.85546875" style="13" customWidth="1"/>
    <col min="5895" max="5895" width="17.5703125" style="13" customWidth="1"/>
    <col min="5896" max="5896" width="12.42578125" style="13" customWidth="1"/>
    <col min="5897" max="5897" width="16.7109375" style="13" customWidth="1"/>
    <col min="5898" max="5898" width="12.85546875" style="13" customWidth="1"/>
    <col min="5899" max="5899" width="34.42578125" style="13" customWidth="1"/>
    <col min="5900" max="5900" width="19.28515625" style="13" customWidth="1"/>
    <col min="5901" max="6144" width="9.140625" style="13"/>
    <col min="6145" max="6145" width="22.7109375" style="13" customWidth="1"/>
    <col min="6146" max="6146" width="45.140625" style="13" customWidth="1"/>
    <col min="6147" max="6147" width="12" style="13" customWidth="1"/>
    <col min="6148" max="6148" width="13.7109375" style="13" customWidth="1"/>
    <col min="6149" max="6149" width="14.7109375" style="13" bestFit="1" customWidth="1"/>
    <col min="6150" max="6150" width="14.85546875" style="13" customWidth="1"/>
    <col min="6151" max="6151" width="17.5703125" style="13" customWidth="1"/>
    <col min="6152" max="6152" width="12.42578125" style="13" customWidth="1"/>
    <col min="6153" max="6153" width="16.7109375" style="13" customWidth="1"/>
    <col min="6154" max="6154" width="12.85546875" style="13" customWidth="1"/>
    <col min="6155" max="6155" width="34.42578125" style="13" customWidth="1"/>
    <col min="6156" max="6156" width="19.28515625" style="13" customWidth="1"/>
    <col min="6157" max="6400" width="9.140625" style="13"/>
    <col min="6401" max="6401" width="22.7109375" style="13" customWidth="1"/>
    <col min="6402" max="6402" width="45.140625" style="13" customWidth="1"/>
    <col min="6403" max="6403" width="12" style="13" customWidth="1"/>
    <col min="6404" max="6404" width="13.7109375" style="13" customWidth="1"/>
    <col min="6405" max="6405" width="14.7109375" style="13" bestFit="1" customWidth="1"/>
    <col min="6406" max="6406" width="14.85546875" style="13" customWidth="1"/>
    <col min="6407" max="6407" width="17.5703125" style="13" customWidth="1"/>
    <col min="6408" max="6408" width="12.42578125" style="13" customWidth="1"/>
    <col min="6409" max="6409" width="16.7109375" style="13" customWidth="1"/>
    <col min="6410" max="6410" width="12.85546875" style="13" customWidth="1"/>
    <col min="6411" max="6411" width="34.42578125" style="13" customWidth="1"/>
    <col min="6412" max="6412" width="19.28515625" style="13" customWidth="1"/>
    <col min="6413" max="6656" width="9.140625" style="13"/>
    <col min="6657" max="6657" width="22.7109375" style="13" customWidth="1"/>
    <col min="6658" max="6658" width="45.140625" style="13" customWidth="1"/>
    <col min="6659" max="6659" width="12" style="13" customWidth="1"/>
    <col min="6660" max="6660" width="13.7109375" style="13" customWidth="1"/>
    <col min="6661" max="6661" width="14.7109375" style="13" bestFit="1" customWidth="1"/>
    <col min="6662" max="6662" width="14.85546875" style="13" customWidth="1"/>
    <col min="6663" max="6663" width="17.5703125" style="13" customWidth="1"/>
    <col min="6664" max="6664" width="12.42578125" style="13" customWidth="1"/>
    <col min="6665" max="6665" width="16.7109375" style="13" customWidth="1"/>
    <col min="6666" max="6666" width="12.85546875" style="13" customWidth="1"/>
    <col min="6667" max="6667" width="34.42578125" style="13" customWidth="1"/>
    <col min="6668" max="6668" width="19.28515625" style="13" customWidth="1"/>
    <col min="6669" max="6912" width="9.140625" style="13"/>
    <col min="6913" max="6913" width="22.7109375" style="13" customWidth="1"/>
    <col min="6914" max="6914" width="45.140625" style="13" customWidth="1"/>
    <col min="6915" max="6915" width="12" style="13" customWidth="1"/>
    <col min="6916" max="6916" width="13.7109375" style="13" customWidth="1"/>
    <col min="6917" max="6917" width="14.7109375" style="13" bestFit="1" customWidth="1"/>
    <col min="6918" max="6918" width="14.85546875" style="13" customWidth="1"/>
    <col min="6919" max="6919" width="17.5703125" style="13" customWidth="1"/>
    <col min="6920" max="6920" width="12.42578125" style="13" customWidth="1"/>
    <col min="6921" max="6921" width="16.7109375" style="13" customWidth="1"/>
    <col min="6922" max="6922" width="12.85546875" style="13" customWidth="1"/>
    <col min="6923" max="6923" width="34.42578125" style="13" customWidth="1"/>
    <col min="6924" max="6924" width="19.28515625" style="13" customWidth="1"/>
    <col min="6925" max="7168" width="9.140625" style="13"/>
    <col min="7169" max="7169" width="22.7109375" style="13" customWidth="1"/>
    <col min="7170" max="7170" width="45.140625" style="13" customWidth="1"/>
    <col min="7171" max="7171" width="12" style="13" customWidth="1"/>
    <col min="7172" max="7172" width="13.7109375" style="13" customWidth="1"/>
    <col min="7173" max="7173" width="14.7109375" style="13" bestFit="1" customWidth="1"/>
    <col min="7174" max="7174" width="14.85546875" style="13" customWidth="1"/>
    <col min="7175" max="7175" width="17.5703125" style="13" customWidth="1"/>
    <col min="7176" max="7176" width="12.42578125" style="13" customWidth="1"/>
    <col min="7177" max="7177" width="16.7109375" style="13" customWidth="1"/>
    <col min="7178" max="7178" width="12.85546875" style="13" customWidth="1"/>
    <col min="7179" max="7179" width="34.42578125" style="13" customWidth="1"/>
    <col min="7180" max="7180" width="19.28515625" style="13" customWidth="1"/>
    <col min="7181" max="7424" width="9.140625" style="13"/>
    <col min="7425" max="7425" width="22.7109375" style="13" customWidth="1"/>
    <col min="7426" max="7426" width="45.140625" style="13" customWidth="1"/>
    <col min="7427" max="7427" width="12" style="13" customWidth="1"/>
    <col min="7428" max="7428" width="13.7109375" style="13" customWidth="1"/>
    <col min="7429" max="7429" width="14.7109375" style="13" bestFit="1" customWidth="1"/>
    <col min="7430" max="7430" width="14.85546875" style="13" customWidth="1"/>
    <col min="7431" max="7431" width="17.5703125" style="13" customWidth="1"/>
    <col min="7432" max="7432" width="12.42578125" style="13" customWidth="1"/>
    <col min="7433" max="7433" width="16.7109375" style="13" customWidth="1"/>
    <col min="7434" max="7434" width="12.85546875" style="13" customWidth="1"/>
    <col min="7435" max="7435" width="34.42578125" style="13" customWidth="1"/>
    <col min="7436" max="7436" width="19.28515625" style="13" customWidth="1"/>
    <col min="7437" max="7680" width="9.140625" style="13"/>
    <col min="7681" max="7681" width="22.7109375" style="13" customWidth="1"/>
    <col min="7682" max="7682" width="45.140625" style="13" customWidth="1"/>
    <col min="7683" max="7683" width="12" style="13" customWidth="1"/>
    <col min="7684" max="7684" width="13.7109375" style="13" customWidth="1"/>
    <col min="7685" max="7685" width="14.7109375" style="13" bestFit="1" customWidth="1"/>
    <col min="7686" max="7686" width="14.85546875" style="13" customWidth="1"/>
    <col min="7687" max="7687" width="17.5703125" style="13" customWidth="1"/>
    <col min="7688" max="7688" width="12.42578125" style="13" customWidth="1"/>
    <col min="7689" max="7689" width="16.7109375" style="13" customWidth="1"/>
    <col min="7690" max="7690" width="12.85546875" style="13" customWidth="1"/>
    <col min="7691" max="7691" width="34.42578125" style="13" customWidth="1"/>
    <col min="7692" max="7692" width="19.28515625" style="13" customWidth="1"/>
    <col min="7693" max="7936" width="9.140625" style="13"/>
    <col min="7937" max="7937" width="22.7109375" style="13" customWidth="1"/>
    <col min="7938" max="7938" width="45.140625" style="13" customWidth="1"/>
    <col min="7939" max="7939" width="12" style="13" customWidth="1"/>
    <col min="7940" max="7940" width="13.7109375" style="13" customWidth="1"/>
    <col min="7941" max="7941" width="14.7109375" style="13" bestFit="1" customWidth="1"/>
    <col min="7942" max="7942" width="14.85546875" style="13" customWidth="1"/>
    <col min="7943" max="7943" width="17.5703125" style="13" customWidth="1"/>
    <col min="7944" max="7944" width="12.42578125" style="13" customWidth="1"/>
    <col min="7945" max="7945" width="16.7109375" style="13" customWidth="1"/>
    <col min="7946" max="7946" width="12.85546875" style="13" customWidth="1"/>
    <col min="7947" max="7947" width="34.42578125" style="13" customWidth="1"/>
    <col min="7948" max="7948" width="19.28515625" style="13" customWidth="1"/>
    <col min="7949" max="8192" width="9.140625" style="13"/>
    <col min="8193" max="8193" width="22.7109375" style="13" customWidth="1"/>
    <col min="8194" max="8194" width="45.140625" style="13" customWidth="1"/>
    <col min="8195" max="8195" width="12" style="13" customWidth="1"/>
    <col min="8196" max="8196" width="13.7109375" style="13" customWidth="1"/>
    <col min="8197" max="8197" width="14.7109375" style="13" bestFit="1" customWidth="1"/>
    <col min="8198" max="8198" width="14.85546875" style="13" customWidth="1"/>
    <col min="8199" max="8199" width="17.5703125" style="13" customWidth="1"/>
    <col min="8200" max="8200" width="12.42578125" style="13" customWidth="1"/>
    <col min="8201" max="8201" width="16.7109375" style="13" customWidth="1"/>
    <col min="8202" max="8202" width="12.85546875" style="13" customWidth="1"/>
    <col min="8203" max="8203" width="34.42578125" style="13" customWidth="1"/>
    <col min="8204" max="8204" width="19.28515625" style="13" customWidth="1"/>
    <col min="8205" max="8448" width="9.140625" style="13"/>
    <col min="8449" max="8449" width="22.7109375" style="13" customWidth="1"/>
    <col min="8450" max="8450" width="45.140625" style="13" customWidth="1"/>
    <col min="8451" max="8451" width="12" style="13" customWidth="1"/>
    <col min="8452" max="8452" width="13.7109375" style="13" customWidth="1"/>
    <col min="8453" max="8453" width="14.7109375" style="13" bestFit="1" customWidth="1"/>
    <col min="8454" max="8454" width="14.85546875" style="13" customWidth="1"/>
    <col min="8455" max="8455" width="17.5703125" style="13" customWidth="1"/>
    <col min="8456" max="8456" width="12.42578125" style="13" customWidth="1"/>
    <col min="8457" max="8457" width="16.7109375" style="13" customWidth="1"/>
    <col min="8458" max="8458" width="12.85546875" style="13" customWidth="1"/>
    <col min="8459" max="8459" width="34.42578125" style="13" customWidth="1"/>
    <col min="8460" max="8460" width="19.28515625" style="13" customWidth="1"/>
    <col min="8461" max="8704" width="9.140625" style="13"/>
    <col min="8705" max="8705" width="22.7109375" style="13" customWidth="1"/>
    <col min="8706" max="8706" width="45.140625" style="13" customWidth="1"/>
    <col min="8707" max="8707" width="12" style="13" customWidth="1"/>
    <col min="8708" max="8708" width="13.7109375" style="13" customWidth="1"/>
    <col min="8709" max="8709" width="14.7109375" style="13" bestFit="1" customWidth="1"/>
    <col min="8710" max="8710" width="14.85546875" style="13" customWidth="1"/>
    <col min="8711" max="8711" width="17.5703125" style="13" customWidth="1"/>
    <col min="8712" max="8712" width="12.42578125" style="13" customWidth="1"/>
    <col min="8713" max="8713" width="16.7109375" style="13" customWidth="1"/>
    <col min="8714" max="8714" width="12.85546875" style="13" customWidth="1"/>
    <col min="8715" max="8715" width="34.42578125" style="13" customWidth="1"/>
    <col min="8716" max="8716" width="19.28515625" style="13" customWidth="1"/>
    <col min="8717" max="8960" width="9.140625" style="13"/>
    <col min="8961" max="8961" width="22.7109375" style="13" customWidth="1"/>
    <col min="8962" max="8962" width="45.140625" style="13" customWidth="1"/>
    <col min="8963" max="8963" width="12" style="13" customWidth="1"/>
    <col min="8964" max="8964" width="13.7109375" style="13" customWidth="1"/>
    <col min="8965" max="8965" width="14.7109375" style="13" bestFit="1" customWidth="1"/>
    <col min="8966" max="8966" width="14.85546875" style="13" customWidth="1"/>
    <col min="8967" max="8967" width="17.5703125" style="13" customWidth="1"/>
    <col min="8968" max="8968" width="12.42578125" style="13" customWidth="1"/>
    <col min="8969" max="8969" width="16.7109375" style="13" customWidth="1"/>
    <col min="8970" max="8970" width="12.85546875" style="13" customWidth="1"/>
    <col min="8971" max="8971" width="34.42578125" style="13" customWidth="1"/>
    <col min="8972" max="8972" width="19.28515625" style="13" customWidth="1"/>
    <col min="8973" max="9216" width="9.140625" style="13"/>
    <col min="9217" max="9217" width="22.7109375" style="13" customWidth="1"/>
    <col min="9218" max="9218" width="45.140625" style="13" customWidth="1"/>
    <col min="9219" max="9219" width="12" style="13" customWidth="1"/>
    <col min="9220" max="9220" width="13.7109375" style="13" customWidth="1"/>
    <col min="9221" max="9221" width="14.7109375" style="13" bestFit="1" customWidth="1"/>
    <col min="9222" max="9222" width="14.85546875" style="13" customWidth="1"/>
    <col min="9223" max="9223" width="17.5703125" style="13" customWidth="1"/>
    <col min="9224" max="9224" width="12.42578125" style="13" customWidth="1"/>
    <col min="9225" max="9225" width="16.7109375" style="13" customWidth="1"/>
    <col min="9226" max="9226" width="12.85546875" style="13" customWidth="1"/>
    <col min="9227" max="9227" width="34.42578125" style="13" customWidth="1"/>
    <col min="9228" max="9228" width="19.28515625" style="13" customWidth="1"/>
    <col min="9229" max="9472" width="9.140625" style="13"/>
    <col min="9473" max="9473" width="22.7109375" style="13" customWidth="1"/>
    <col min="9474" max="9474" width="45.140625" style="13" customWidth="1"/>
    <col min="9475" max="9475" width="12" style="13" customWidth="1"/>
    <col min="9476" max="9476" width="13.7109375" style="13" customWidth="1"/>
    <col min="9477" max="9477" width="14.7109375" style="13" bestFit="1" customWidth="1"/>
    <col min="9478" max="9478" width="14.85546875" style="13" customWidth="1"/>
    <col min="9479" max="9479" width="17.5703125" style="13" customWidth="1"/>
    <col min="9480" max="9480" width="12.42578125" style="13" customWidth="1"/>
    <col min="9481" max="9481" width="16.7109375" style="13" customWidth="1"/>
    <col min="9482" max="9482" width="12.85546875" style="13" customWidth="1"/>
    <col min="9483" max="9483" width="34.42578125" style="13" customWidth="1"/>
    <col min="9484" max="9484" width="19.28515625" style="13" customWidth="1"/>
    <col min="9485" max="9728" width="9.140625" style="13"/>
    <col min="9729" max="9729" width="22.7109375" style="13" customWidth="1"/>
    <col min="9730" max="9730" width="45.140625" style="13" customWidth="1"/>
    <col min="9731" max="9731" width="12" style="13" customWidth="1"/>
    <col min="9732" max="9732" width="13.7109375" style="13" customWidth="1"/>
    <col min="9733" max="9733" width="14.7109375" style="13" bestFit="1" customWidth="1"/>
    <col min="9734" max="9734" width="14.85546875" style="13" customWidth="1"/>
    <col min="9735" max="9735" width="17.5703125" style="13" customWidth="1"/>
    <col min="9736" max="9736" width="12.42578125" style="13" customWidth="1"/>
    <col min="9737" max="9737" width="16.7109375" style="13" customWidth="1"/>
    <col min="9738" max="9738" width="12.85546875" style="13" customWidth="1"/>
    <col min="9739" max="9739" width="34.42578125" style="13" customWidth="1"/>
    <col min="9740" max="9740" width="19.28515625" style="13" customWidth="1"/>
    <col min="9741" max="9984" width="9.140625" style="13"/>
    <col min="9985" max="9985" width="22.7109375" style="13" customWidth="1"/>
    <col min="9986" max="9986" width="45.140625" style="13" customWidth="1"/>
    <col min="9987" max="9987" width="12" style="13" customWidth="1"/>
    <col min="9988" max="9988" width="13.7109375" style="13" customWidth="1"/>
    <col min="9989" max="9989" width="14.7109375" style="13" bestFit="1" customWidth="1"/>
    <col min="9990" max="9990" width="14.85546875" style="13" customWidth="1"/>
    <col min="9991" max="9991" width="17.5703125" style="13" customWidth="1"/>
    <col min="9992" max="9992" width="12.42578125" style="13" customWidth="1"/>
    <col min="9993" max="9993" width="16.7109375" style="13" customWidth="1"/>
    <col min="9994" max="9994" width="12.85546875" style="13" customWidth="1"/>
    <col min="9995" max="9995" width="34.42578125" style="13" customWidth="1"/>
    <col min="9996" max="9996" width="19.28515625" style="13" customWidth="1"/>
    <col min="9997" max="10240" width="9.140625" style="13"/>
    <col min="10241" max="10241" width="22.7109375" style="13" customWidth="1"/>
    <col min="10242" max="10242" width="45.140625" style="13" customWidth="1"/>
    <col min="10243" max="10243" width="12" style="13" customWidth="1"/>
    <col min="10244" max="10244" width="13.7109375" style="13" customWidth="1"/>
    <col min="10245" max="10245" width="14.7109375" style="13" bestFit="1" customWidth="1"/>
    <col min="10246" max="10246" width="14.85546875" style="13" customWidth="1"/>
    <col min="10247" max="10247" width="17.5703125" style="13" customWidth="1"/>
    <col min="10248" max="10248" width="12.42578125" style="13" customWidth="1"/>
    <col min="10249" max="10249" width="16.7109375" style="13" customWidth="1"/>
    <col min="10250" max="10250" width="12.85546875" style="13" customWidth="1"/>
    <col min="10251" max="10251" width="34.42578125" style="13" customWidth="1"/>
    <col min="10252" max="10252" width="19.28515625" style="13" customWidth="1"/>
    <col min="10253" max="10496" width="9.140625" style="13"/>
    <col min="10497" max="10497" width="22.7109375" style="13" customWidth="1"/>
    <col min="10498" max="10498" width="45.140625" style="13" customWidth="1"/>
    <col min="10499" max="10499" width="12" style="13" customWidth="1"/>
    <col min="10500" max="10500" width="13.7109375" style="13" customWidth="1"/>
    <col min="10501" max="10501" width="14.7109375" style="13" bestFit="1" customWidth="1"/>
    <col min="10502" max="10502" width="14.85546875" style="13" customWidth="1"/>
    <col min="10503" max="10503" width="17.5703125" style="13" customWidth="1"/>
    <col min="10504" max="10504" width="12.42578125" style="13" customWidth="1"/>
    <col min="10505" max="10505" width="16.7109375" style="13" customWidth="1"/>
    <col min="10506" max="10506" width="12.85546875" style="13" customWidth="1"/>
    <col min="10507" max="10507" width="34.42578125" style="13" customWidth="1"/>
    <col min="10508" max="10508" width="19.28515625" style="13" customWidth="1"/>
    <col min="10509" max="10752" width="9.140625" style="13"/>
    <col min="10753" max="10753" width="22.7109375" style="13" customWidth="1"/>
    <col min="10754" max="10754" width="45.140625" style="13" customWidth="1"/>
    <col min="10755" max="10755" width="12" style="13" customWidth="1"/>
    <col min="10756" max="10756" width="13.7109375" style="13" customWidth="1"/>
    <col min="10757" max="10757" width="14.7109375" style="13" bestFit="1" customWidth="1"/>
    <col min="10758" max="10758" width="14.85546875" style="13" customWidth="1"/>
    <col min="10759" max="10759" width="17.5703125" style="13" customWidth="1"/>
    <col min="10760" max="10760" width="12.42578125" style="13" customWidth="1"/>
    <col min="10761" max="10761" width="16.7109375" style="13" customWidth="1"/>
    <col min="10762" max="10762" width="12.85546875" style="13" customWidth="1"/>
    <col min="10763" max="10763" width="34.42578125" style="13" customWidth="1"/>
    <col min="10764" max="10764" width="19.28515625" style="13" customWidth="1"/>
    <col min="10765" max="11008" width="9.140625" style="13"/>
    <col min="11009" max="11009" width="22.7109375" style="13" customWidth="1"/>
    <col min="11010" max="11010" width="45.140625" style="13" customWidth="1"/>
    <col min="11011" max="11011" width="12" style="13" customWidth="1"/>
    <col min="11012" max="11012" width="13.7109375" style="13" customWidth="1"/>
    <col min="11013" max="11013" width="14.7109375" style="13" bestFit="1" customWidth="1"/>
    <col min="11014" max="11014" width="14.85546875" style="13" customWidth="1"/>
    <col min="11015" max="11015" width="17.5703125" style="13" customWidth="1"/>
    <col min="11016" max="11016" width="12.42578125" style="13" customWidth="1"/>
    <col min="11017" max="11017" width="16.7109375" style="13" customWidth="1"/>
    <col min="11018" max="11018" width="12.85546875" style="13" customWidth="1"/>
    <col min="11019" max="11019" width="34.42578125" style="13" customWidth="1"/>
    <col min="11020" max="11020" width="19.28515625" style="13" customWidth="1"/>
    <col min="11021" max="11264" width="9.140625" style="13"/>
    <col min="11265" max="11265" width="22.7109375" style="13" customWidth="1"/>
    <col min="11266" max="11266" width="45.140625" style="13" customWidth="1"/>
    <col min="11267" max="11267" width="12" style="13" customWidth="1"/>
    <col min="11268" max="11268" width="13.7109375" style="13" customWidth="1"/>
    <col min="11269" max="11269" width="14.7109375" style="13" bestFit="1" customWidth="1"/>
    <col min="11270" max="11270" width="14.85546875" style="13" customWidth="1"/>
    <col min="11271" max="11271" width="17.5703125" style="13" customWidth="1"/>
    <col min="11272" max="11272" width="12.42578125" style="13" customWidth="1"/>
    <col min="11273" max="11273" width="16.7109375" style="13" customWidth="1"/>
    <col min="11274" max="11274" width="12.85546875" style="13" customWidth="1"/>
    <col min="11275" max="11275" width="34.42578125" style="13" customWidth="1"/>
    <col min="11276" max="11276" width="19.28515625" style="13" customWidth="1"/>
    <col min="11277" max="11520" width="9.140625" style="13"/>
    <col min="11521" max="11521" width="22.7109375" style="13" customWidth="1"/>
    <col min="11522" max="11522" width="45.140625" style="13" customWidth="1"/>
    <col min="11523" max="11523" width="12" style="13" customWidth="1"/>
    <col min="11524" max="11524" width="13.7109375" style="13" customWidth="1"/>
    <col min="11525" max="11525" width="14.7109375" style="13" bestFit="1" customWidth="1"/>
    <col min="11526" max="11526" width="14.85546875" style="13" customWidth="1"/>
    <col min="11527" max="11527" width="17.5703125" style="13" customWidth="1"/>
    <col min="11528" max="11528" width="12.42578125" style="13" customWidth="1"/>
    <col min="11529" max="11529" width="16.7109375" style="13" customWidth="1"/>
    <col min="11530" max="11530" width="12.85546875" style="13" customWidth="1"/>
    <col min="11531" max="11531" width="34.42578125" style="13" customWidth="1"/>
    <col min="11532" max="11532" width="19.28515625" style="13" customWidth="1"/>
    <col min="11533" max="11776" width="9.140625" style="13"/>
    <col min="11777" max="11777" width="22.7109375" style="13" customWidth="1"/>
    <col min="11778" max="11778" width="45.140625" style="13" customWidth="1"/>
    <col min="11779" max="11779" width="12" style="13" customWidth="1"/>
    <col min="11780" max="11780" width="13.7109375" style="13" customWidth="1"/>
    <col min="11781" max="11781" width="14.7109375" style="13" bestFit="1" customWidth="1"/>
    <col min="11782" max="11782" width="14.85546875" style="13" customWidth="1"/>
    <col min="11783" max="11783" width="17.5703125" style="13" customWidth="1"/>
    <col min="11784" max="11784" width="12.42578125" style="13" customWidth="1"/>
    <col min="11785" max="11785" width="16.7109375" style="13" customWidth="1"/>
    <col min="11786" max="11786" width="12.85546875" style="13" customWidth="1"/>
    <col min="11787" max="11787" width="34.42578125" style="13" customWidth="1"/>
    <col min="11788" max="11788" width="19.28515625" style="13" customWidth="1"/>
    <col min="11789" max="12032" width="9.140625" style="13"/>
    <col min="12033" max="12033" width="22.7109375" style="13" customWidth="1"/>
    <col min="12034" max="12034" width="45.140625" style="13" customWidth="1"/>
    <col min="12035" max="12035" width="12" style="13" customWidth="1"/>
    <col min="12036" max="12036" width="13.7109375" style="13" customWidth="1"/>
    <col min="12037" max="12037" width="14.7109375" style="13" bestFit="1" customWidth="1"/>
    <col min="12038" max="12038" width="14.85546875" style="13" customWidth="1"/>
    <col min="12039" max="12039" width="17.5703125" style="13" customWidth="1"/>
    <col min="12040" max="12040" width="12.42578125" style="13" customWidth="1"/>
    <col min="12041" max="12041" width="16.7109375" style="13" customWidth="1"/>
    <col min="12042" max="12042" width="12.85546875" style="13" customWidth="1"/>
    <col min="12043" max="12043" width="34.42578125" style="13" customWidth="1"/>
    <col min="12044" max="12044" width="19.28515625" style="13" customWidth="1"/>
    <col min="12045" max="12288" width="9.140625" style="13"/>
    <col min="12289" max="12289" width="22.7109375" style="13" customWidth="1"/>
    <col min="12290" max="12290" width="45.140625" style="13" customWidth="1"/>
    <col min="12291" max="12291" width="12" style="13" customWidth="1"/>
    <col min="12292" max="12292" width="13.7109375" style="13" customWidth="1"/>
    <col min="12293" max="12293" width="14.7109375" style="13" bestFit="1" customWidth="1"/>
    <col min="12294" max="12294" width="14.85546875" style="13" customWidth="1"/>
    <col min="12295" max="12295" width="17.5703125" style="13" customWidth="1"/>
    <col min="12296" max="12296" width="12.42578125" style="13" customWidth="1"/>
    <col min="12297" max="12297" width="16.7109375" style="13" customWidth="1"/>
    <col min="12298" max="12298" width="12.85546875" style="13" customWidth="1"/>
    <col min="12299" max="12299" width="34.42578125" style="13" customWidth="1"/>
    <col min="12300" max="12300" width="19.28515625" style="13" customWidth="1"/>
    <col min="12301" max="12544" width="9.140625" style="13"/>
    <col min="12545" max="12545" width="22.7109375" style="13" customWidth="1"/>
    <col min="12546" max="12546" width="45.140625" style="13" customWidth="1"/>
    <col min="12547" max="12547" width="12" style="13" customWidth="1"/>
    <col min="12548" max="12548" width="13.7109375" style="13" customWidth="1"/>
    <col min="12549" max="12549" width="14.7109375" style="13" bestFit="1" customWidth="1"/>
    <col min="12550" max="12550" width="14.85546875" style="13" customWidth="1"/>
    <col min="12551" max="12551" width="17.5703125" style="13" customWidth="1"/>
    <col min="12552" max="12552" width="12.42578125" style="13" customWidth="1"/>
    <col min="12553" max="12553" width="16.7109375" style="13" customWidth="1"/>
    <col min="12554" max="12554" width="12.85546875" style="13" customWidth="1"/>
    <col min="12555" max="12555" width="34.42578125" style="13" customWidth="1"/>
    <col min="12556" max="12556" width="19.28515625" style="13" customWidth="1"/>
    <col min="12557" max="12800" width="9.140625" style="13"/>
    <col min="12801" max="12801" width="22.7109375" style="13" customWidth="1"/>
    <col min="12802" max="12802" width="45.140625" style="13" customWidth="1"/>
    <col min="12803" max="12803" width="12" style="13" customWidth="1"/>
    <col min="12804" max="12804" width="13.7109375" style="13" customWidth="1"/>
    <col min="12805" max="12805" width="14.7109375" style="13" bestFit="1" customWidth="1"/>
    <col min="12806" max="12806" width="14.85546875" style="13" customWidth="1"/>
    <col min="12807" max="12807" width="17.5703125" style="13" customWidth="1"/>
    <col min="12808" max="12808" width="12.42578125" style="13" customWidth="1"/>
    <col min="12809" max="12809" width="16.7109375" style="13" customWidth="1"/>
    <col min="12810" max="12810" width="12.85546875" style="13" customWidth="1"/>
    <col min="12811" max="12811" width="34.42578125" style="13" customWidth="1"/>
    <col min="12812" max="12812" width="19.28515625" style="13" customWidth="1"/>
    <col min="12813" max="13056" width="9.140625" style="13"/>
    <col min="13057" max="13057" width="22.7109375" style="13" customWidth="1"/>
    <col min="13058" max="13058" width="45.140625" style="13" customWidth="1"/>
    <col min="13059" max="13059" width="12" style="13" customWidth="1"/>
    <col min="13060" max="13060" width="13.7109375" style="13" customWidth="1"/>
    <col min="13061" max="13061" width="14.7109375" style="13" bestFit="1" customWidth="1"/>
    <col min="13062" max="13062" width="14.85546875" style="13" customWidth="1"/>
    <col min="13063" max="13063" width="17.5703125" style="13" customWidth="1"/>
    <col min="13064" max="13064" width="12.42578125" style="13" customWidth="1"/>
    <col min="13065" max="13065" width="16.7109375" style="13" customWidth="1"/>
    <col min="13066" max="13066" width="12.85546875" style="13" customWidth="1"/>
    <col min="13067" max="13067" width="34.42578125" style="13" customWidth="1"/>
    <col min="13068" max="13068" width="19.28515625" style="13" customWidth="1"/>
    <col min="13069" max="13312" width="9.140625" style="13"/>
    <col min="13313" max="13313" width="22.7109375" style="13" customWidth="1"/>
    <col min="13314" max="13314" width="45.140625" style="13" customWidth="1"/>
    <col min="13315" max="13315" width="12" style="13" customWidth="1"/>
    <col min="13316" max="13316" width="13.7109375" style="13" customWidth="1"/>
    <col min="13317" max="13317" width="14.7109375" style="13" bestFit="1" customWidth="1"/>
    <col min="13318" max="13318" width="14.85546875" style="13" customWidth="1"/>
    <col min="13319" max="13319" width="17.5703125" style="13" customWidth="1"/>
    <col min="13320" max="13320" width="12.42578125" style="13" customWidth="1"/>
    <col min="13321" max="13321" width="16.7109375" style="13" customWidth="1"/>
    <col min="13322" max="13322" width="12.85546875" style="13" customWidth="1"/>
    <col min="13323" max="13323" width="34.42578125" style="13" customWidth="1"/>
    <col min="13324" max="13324" width="19.28515625" style="13" customWidth="1"/>
    <col min="13325" max="13568" width="9.140625" style="13"/>
    <col min="13569" max="13569" width="22.7109375" style="13" customWidth="1"/>
    <col min="13570" max="13570" width="45.140625" style="13" customWidth="1"/>
    <col min="13571" max="13571" width="12" style="13" customWidth="1"/>
    <col min="13572" max="13572" width="13.7109375" style="13" customWidth="1"/>
    <col min="13573" max="13573" width="14.7109375" style="13" bestFit="1" customWidth="1"/>
    <col min="13574" max="13574" width="14.85546875" style="13" customWidth="1"/>
    <col min="13575" max="13575" width="17.5703125" style="13" customWidth="1"/>
    <col min="13576" max="13576" width="12.42578125" style="13" customWidth="1"/>
    <col min="13577" max="13577" width="16.7109375" style="13" customWidth="1"/>
    <col min="13578" max="13578" width="12.85546875" style="13" customWidth="1"/>
    <col min="13579" max="13579" width="34.42578125" style="13" customWidth="1"/>
    <col min="13580" max="13580" width="19.28515625" style="13" customWidth="1"/>
    <col min="13581" max="13824" width="9.140625" style="13"/>
    <col min="13825" max="13825" width="22.7109375" style="13" customWidth="1"/>
    <col min="13826" max="13826" width="45.140625" style="13" customWidth="1"/>
    <col min="13827" max="13827" width="12" style="13" customWidth="1"/>
    <col min="13828" max="13828" width="13.7109375" style="13" customWidth="1"/>
    <col min="13829" max="13829" width="14.7109375" style="13" bestFit="1" customWidth="1"/>
    <col min="13830" max="13830" width="14.85546875" style="13" customWidth="1"/>
    <col min="13831" max="13831" width="17.5703125" style="13" customWidth="1"/>
    <col min="13832" max="13832" width="12.42578125" style="13" customWidth="1"/>
    <col min="13833" max="13833" width="16.7109375" style="13" customWidth="1"/>
    <col min="13834" max="13834" width="12.85546875" style="13" customWidth="1"/>
    <col min="13835" max="13835" width="34.42578125" style="13" customWidth="1"/>
    <col min="13836" max="13836" width="19.28515625" style="13" customWidth="1"/>
    <col min="13837" max="14080" width="9.140625" style="13"/>
    <col min="14081" max="14081" width="22.7109375" style="13" customWidth="1"/>
    <col min="14082" max="14082" width="45.140625" style="13" customWidth="1"/>
    <col min="14083" max="14083" width="12" style="13" customWidth="1"/>
    <col min="14084" max="14084" width="13.7109375" style="13" customWidth="1"/>
    <col min="14085" max="14085" width="14.7109375" style="13" bestFit="1" customWidth="1"/>
    <col min="14086" max="14086" width="14.85546875" style="13" customWidth="1"/>
    <col min="14087" max="14087" width="17.5703125" style="13" customWidth="1"/>
    <col min="14088" max="14088" width="12.42578125" style="13" customWidth="1"/>
    <col min="14089" max="14089" width="16.7109375" style="13" customWidth="1"/>
    <col min="14090" max="14090" width="12.85546875" style="13" customWidth="1"/>
    <col min="14091" max="14091" width="34.42578125" style="13" customWidth="1"/>
    <col min="14092" max="14092" width="19.28515625" style="13" customWidth="1"/>
    <col min="14093" max="14336" width="9.140625" style="13"/>
    <col min="14337" max="14337" width="22.7109375" style="13" customWidth="1"/>
    <col min="14338" max="14338" width="45.140625" style="13" customWidth="1"/>
    <col min="14339" max="14339" width="12" style="13" customWidth="1"/>
    <col min="14340" max="14340" width="13.7109375" style="13" customWidth="1"/>
    <col min="14341" max="14341" width="14.7109375" style="13" bestFit="1" customWidth="1"/>
    <col min="14342" max="14342" width="14.85546875" style="13" customWidth="1"/>
    <col min="14343" max="14343" width="17.5703125" style="13" customWidth="1"/>
    <col min="14344" max="14344" width="12.42578125" style="13" customWidth="1"/>
    <col min="14345" max="14345" width="16.7109375" style="13" customWidth="1"/>
    <col min="14346" max="14346" width="12.85546875" style="13" customWidth="1"/>
    <col min="14347" max="14347" width="34.42578125" style="13" customWidth="1"/>
    <col min="14348" max="14348" width="19.28515625" style="13" customWidth="1"/>
    <col min="14349" max="14592" width="9.140625" style="13"/>
    <col min="14593" max="14593" width="22.7109375" style="13" customWidth="1"/>
    <col min="14594" max="14594" width="45.140625" style="13" customWidth="1"/>
    <col min="14595" max="14595" width="12" style="13" customWidth="1"/>
    <col min="14596" max="14596" width="13.7109375" style="13" customWidth="1"/>
    <col min="14597" max="14597" width="14.7109375" style="13" bestFit="1" customWidth="1"/>
    <col min="14598" max="14598" width="14.85546875" style="13" customWidth="1"/>
    <col min="14599" max="14599" width="17.5703125" style="13" customWidth="1"/>
    <col min="14600" max="14600" width="12.42578125" style="13" customWidth="1"/>
    <col min="14601" max="14601" width="16.7109375" style="13" customWidth="1"/>
    <col min="14602" max="14602" width="12.85546875" style="13" customWidth="1"/>
    <col min="14603" max="14603" width="34.42578125" style="13" customWidth="1"/>
    <col min="14604" max="14604" width="19.28515625" style="13" customWidth="1"/>
    <col min="14605" max="14848" width="9.140625" style="13"/>
    <col min="14849" max="14849" width="22.7109375" style="13" customWidth="1"/>
    <col min="14850" max="14850" width="45.140625" style="13" customWidth="1"/>
    <col min="14851" max="14851" width="12" style="13" customWidth="1"/>
    <col min="14852" max="14852" width="13.7109375" style="13" customWidth="1"/>
    <col min="14853" max="14853" width="14.7109375" style="13" bestFit="1" customWidth="1"/>
    <col min="14854" max="14854" width="14.85546875" style="13" customWidth="1"/>
    <col min="14855" max="14855" width="17.5703125" style="13" customWidth="1"/>
    <col min="14856" max="14856" width="12.42578125" style="13" customWidth="1"/>
    <col min="14857" max="14857" width="16.7109375" style="13" customWidth="1"/>
    <col min="14858" max="14858" width="12.85546875" style="13" customWidth="1"/>
    <col min="14859" max="14859" width="34.42578125" style="13" customWidth="1"/>
    <col min="14860" max="14860" width="19.28515625" style="13" customWidth="1"/>
    <col min="14861" max="15104" width="9.140625" style="13"/>
    <col min="15105" max="15105" width="22.7109375" style="13" customWidth="1"/>
    <col min="15106" max="15106" width="45.140625" style="13" customWidth="1"/>
    <col min="15107" max="15107" width="12" style="13" customWidth="1"/>
    <col min="15108" max="15108" width="13.7109375" style="13" customWidth="1"/>
    <col min="15109" max="15109" width="14.7109375" style="13" bestFit="1" customWidth="1"/>
    <col min="15110" max="15110" width="14.85546875" style="13" customWidth="1"/>
    <col min="15111" max="15111" width="17.5703125" style="13" customWidth="1"/>
    <col min="15112" max="15112" width="12.42578125" style="13" customWidth="1"/>
    <col min="15113" max="15113" width="16.7109375" style="13" customWidth="1"/>
    <col min="15114" max="15114" width="12.85546875" style="13" customWidth="1"/>
    <col min="15115" max="15115" width="34.42578125" style="13" customWidth="1"/>
    <col min="15116" max="15116" width="19.28515625" style="13" customWidth="1"/>
    <col min="15117" max="15360" width="9.140625" style="13"/>
    <col min="15361" max="15361" width="22.7109375" style="13" customWidth="1"/>
    <col min="15362" max="15362" width="45.140625" style="13" customWidth="1"/>
    <col min="15363" max="15363" width="12" style="13" customWidth="1"/>
    <col min="15364" max="15364" width="13.7109375" style="13" customWidth="1"/>
    <col min="15365" max="15365" width="14.7109375" style="13" bestFit="1" customWidth="1"/>
    <col min="15366" max="15366" width="14.85546875" style="13" customWidth="1"/>
    <col min="15367" max="15367" width="17.5703125" style="13" customWidth="1"/>
    <col min="15368" max="15368" width="12.42578125" style="13" customWidth="1"/>
    <col min="15369" max="15369" width="16.7109375" style="13" customWidth="1"/>
    <col min="15370" max="15370" width="12.85546875" style="13" customWidth="1"/>
    <col min="15371" max="15371" width="34.42578125" style="13" customWidth="1"/>
    <col min="15372" max="15372" width="19.28515625" style="13" customWidth="1"/>
    <col min="15373" max="15616" width="9.140625" style="13"/>
    <col min="15617" max="15617" width="22.7109375" style="13" customWidth="1"/>
    <col min="15618" max="15618" width="45.140625" style="13" customWidth="1"/>
    <col min="15619" max="15619" width="12" style="13" customWidth="1"/>
    <col min="15620" max="15620" width="13.7109375" style="13" customWidth="1"/>
    <col min="15621" max="15621" width="14.7109375" style="13" bestFit="1" customWidth="1"/>
    <col min="15622" max="15622" width="14.85546875" style="13" customWidth="1"/>
    <col min="15623" max="15623" width="17.5703125" style="13" customWidth="1"/>
    <col min="15624" max="15624" width="12.42578125" style="13" customWidth="1"/>
    <col min="15625" max="15625" width="16.7109375" style="13" customWidth="1"/>
    <col min="15626" max="15626" width="12.85546875" style="13" customWidth="1"/>
    <col min="15627" max="15627" width="34.42578125" style="13" customWidth="1"/>
    <col min="15628" max="15628" width="19.28515625" style="13" customWidth="1"/>
    <col min="15629" max="15872" width="9.140625" style="13"/>
    <col min="15873" max="15873" width="22.7109375" style="13" customWidth="1"/>
    <col min="15874" max="15874" width="45.140625" style="13" customWidth="1"/>
    <col min="15875" max="15875" width="12" style="13" customWidth="1"/>
    <col min="15876" max="15876" width="13.7109375" style="13" customWidth="1"/>
    <col min="15877" max="15877" width="14.7109375" style="13" bestFit="1" customWidth="1"/>
    <col min="15878" max="15878" width="14.85546875" style="13" customWidth="1"/>
    <col min="15879" max="15879" width="17.5703125" style="13" customWidth="1"/>
    <col min="15880" max="15880" width="12.42578125" style="13" customWidth="1"/>
    <col min="15881" max="15881" width="16.7109375" style="13" customWidth="1"/>
    <col min="15882" max="15882" width="12.85546875" style="13" customWidth="1"/>
    <col min="15883" max="15883" width="34.42578125" style="13" customWidth="1"/>
    <col min="15884" max="15884" width="19.28515625" style="13" customWidth="1"/>
    <col min="15885" max="16128" width="9.140625" style="13"/>
    <col min="16129" max="16129" width="22.7109375" style="13" customWidth="1"/>
    <col min="16130" max="16130" width="45.140625" style="13" customWidth="1"/>
    <col min="16131" max="16131" width="12" style="13" customWidth="1"/>
    <col min="16132" max="16132" width="13.7109375" style="13" customWidth="1"/>
    <col min="16133" max="16133" width="14.7109375" style="13" bestFit="1" customWidth="1"/>
    <col min="16134" max="16134" width="14.85546875" style="13" customWidth="1"/>
    <col min="16135" max="16135" width="17.5703125" style="13" customWidth="1"/>
    <col min="16136" max="16136" width="12.42578125" style="13" customWidth="1"/>
    <col min="16137" max="16137" width="16.7109375" style="13" customWidth="1"/>
    <col min="16138" max="16138" width="12.85546875" style="13" customWidth="1"/>
    <col min="16139" max="16139" width="34.42578125" style="13" customWidth="1"/>
    <col min="16140" max="16140" width="19.28515625" style="13" customWidth="1"/>
    <col min="16141" max="16384" width="9.140625" style="13"/>
  </cols>
  <sheetData>
    <row r="1" spans="1:12" x14ac:dyDescent="0.2">
      <c r="A1" s="12" t="s">
        <v>0</v>
      </c>
    </row>
    <row r="2" spans="1:12" x14ac:dyDescent="0.2">
      <c r="A2" s="15" t="s">
        <v>1</v>
      </c>
    </row>
    <row r="4" spans="1:12" ht="18.75" x14ac:dyDescent="0.2">
      <c r="A4" s="67" t="s">
        <v>2</v>
      </c>
      <c r="B4" s="67"/>
      <c r="C4" s="67"/>
      <c r="D4" s="67"/>
      <c r="E4" s="67"/>
      <c r="F4" s="67"/>
      <c r="G4" s="67"/>
      <c r="H4" s="67"/>
      <c r="I4" s="67"/>
      <c r="J4" s="67"/>
      <c r="K4" s="67"/>
      <c r="L4" s="67"/>
    </row>
    <row r="5" spans="1:12" ht="18.75" x14ac:dyDescent="0.2">
      <c r="A5" s="67" t="s">
        <v>3</v>
      </c>
      <c r="B5" s="67"/>
      <c r="C5" s="67"/>
      <c r="D5" s="67"/>
      <c r="E5" s="67"/>
      <c r="F5" s="67"/>
      <c r="G5" s="67"/>
      <c r="H5" s="67"/>
      <c r="I5" s="67"/>
      <c r="J5" s="67"/>
      <c r="K5" s="67"/>
      <c r="L5" s="67"/>
    </row>
    <row r="6" spans="1:12" ht="18.75" x14ac:dyDescent="0.2">
      <c r="A6" s="67" t="s">
        <v>46</v>
      </c>
      <c r="B6" s="67"/>
      <c r="C6" s="67"/>
      <c r="D6" s="67"/>
      <c r="E6" s="67"/>
      <c r="F6" s="67"/>
      <c r="G6" s="67"/>
      <c r="H6" s="67"/>
      <c r="I6" s="67"/>
      <c r="J6" s="67"/>
      <c r="K6" s="67"/>
      <c r="L6" s="67"/>
    </row>
    <row r="7" spans="1:12" ht="18.75" x14ac:dyDescent="0.2">
      <c r="A7" s="70" t="s">
        <v>82</v>
      </c>
      <c r="B7" s="70"/>
      <c r="C7" s="70"/>
      <c r="D7" s="70"/>
      <c r="E7" s="70"/>
      <c r="F7" s="70"/>
      <c r="G7" s="70"/>
      <c r="H7" s="70"/>
      <c r="I7" s="70"/>
      <c r="J7" s="70"/>
      <c r="K7" s="70"/>
      <c r="L7" s="70"/>
    </row>
    <row r="8" spans="1:12" x14ac:dyDescent="0.2">
      <c r="A8" s="68"/>
      <c r="B8" s="68"/>
      <c r="C8" s="68"/>
      <c r="D8" s="68"/>
      <c r="E8" s="68"/>
      <c r="F8" s="68"/>
      <c r="G8" s="68"/>
      <c r="H8" s="68"/>
      <c r="I8" s="68"/>
      <c r="J8" s="68"/>
      <c r="K8" s="62" t="s">
        <v>96</v>
      </c>
      <c r="L8" s="13">
        <v>2.0063900000000001</v>
      </c>
    </row>
    <row r="9" spans="1:12" ht="12.75" x14ac:dyDescent="0.2">
      <c r="B9" s="69"/>
      <c r="C9" s="69"/>
      <c r="D9" s="69"/>
      <c r="E9" s="69"/>
      <c r="F9" s="69"/>
      <c r="G9" s="69"/>
      <c r="H9" s="69"/>
      <c r="I9" s="69"/>
      <c r="J9" s="69"/>
      <c r="K9" s="69"/>
    </row>
    <row r="10" spans="1:12" s="19" customFormat="1" ht="63.75" x14ac:dyDescent="0.25">
      <c r="A10" s="11" t="s">
        <v>4</v>
      </c>
      <c r="B10" s="11" t="s">
        <v>5</v>
      </c>
      <c r="C10" s="1" t="s">
        <v>48</v>
      </c>
      <c r="D10" s="2" t="s">
        <v>6</v>
      </c>
      <c r="E10" s="11" t="s">
        <v>51</v>
      </c>
      <c r="F10" s="11" t="s">
        <v>7</v>
      </c>
      <c r="G10" s="1" t="s">
        <v>49</v>
      </c>
      <c r="H10" s="11" t="s">
        <v>8</v>
      </c>
      <c r="I10" s="11" t="s">
        <v>9</v>
      </c>
      <c r="J10" s="1" t="s">
        <v>50</v>
      </c>
      <c r="K10" s="11" t="s">
        <v>10</v>
      </c>
      <c r="L10" s="20" t="s">
        <v>11</v>
      </c>
    </row>
    <row r="11" spans="1:12" s="33" customFormat="1" ht="12.75" x14ac:dyDescent="0.2">
      <c r="A11" s="8" t="s">
        <v>12</v>
      </c>
      <c r="B11" s="3"/>
      <c r="C11" s="4"/>
      <c r="D11" s="5"/>
      <c r="E11" s="5"/>
      <c r="F11" s="5"/>
      <c r="G11" s="25"/>
      <c r="H11" s="5"/>
      <c r="I11" s="5"/>
      <c r="J11" s="25"/>
      <c r="K11" s="5"/>
      <c r="L11" s="5"/>
    </row>
    <row r="12" spans="1:12" s="33" customFormat="1" ht="12.75" x14ac:dyDescent="0.2">
      <c r="A12" s="9" t="s">
        <v>13</v>
      </c>
      <c r="B12" s="6"/>
      <c r="C12" s="21">
        <v>0</v>
      </c>
      <c r="D12" s="7"/>
      <c r="E12" s="7"/>
      <c r="F12" s="7"/>
      <c r="G12" s="21"/>
      <c r="H12" s="7"/>
      <c r="I12" s="7"/>
      <c r="J12" s="21"/>
      <c r="K12" s="7"/>
      <c r="L12" s="7"/>
    </row>
    <row r="13" spans="1:12" s="33" customFormat="1" ht="12.75" x14ac:dyDescent="0.2">
      <c r="A13" s="8" t="s">
        <v>14</v>
      </c>
      <c r="B13" s="3"/>
      <c r="C13" s="22"/>
      <c r="D13" s="5"/>
      <c r="E13" s="5"/>
      <c r="F13" s="5"/>
      <c r="G13" s="25"/>
      <c r="H13" s="5"/>
      <c r="I13" s="5"/>
      <c r="J13" s="25"/>
      <c r="K13" s="5"/>
      <c r="L13" s="5"/>
    </row>
    <row r="14" spans="1:12" s="33" customFormat="1" ht="12.75" x14ac:dyDescent="0.2">
      <c r="A14" s="9" t="s">
        <v>15</v>
      </c>
      <c r="B14" s="6"/>
      <c r="C14" s="21">
        <v>0</v>
      </c>
      <c r="D14" s="7"/>
      <c r="E14" s="7"/>
      <c r="F14" s="7"/>
      <c r="G14" s="23"/>
      <c r="H14" s="7"/>
      <c r="I14" s="7"/>
      <c r="J14" s="23"/>
      <c r="K14" s="7"/>
      <c r="L14" s="7"/>
    </row>
    <row r="15" spans="1:12" s="32" customFormat="1" ht="14.25" customHeight="1" x14ac:dyDescent="0.2">
      <c r="A15" s="29" t="s">
        <v>16</v>
      </c>
      <c r="B15" s="30"/>
      <c r="C15" s="30"/>
      <c r="D15" s="10"/>
      <c r="E15" s="10"/>
      <c r="F15" s="10"/>
      <c r="G15" s="26"/>
      <c r="H15" s="10"/>
      <c r="I15" s="10"/>
      <c r="J15" s="26"/>
      <c r="K15" s="10"/>
      <c r="L15" s="10"/>
    </row>
    <row r="16" spans="1:12" s="32" customFormat="1" ht="63.75" x14ac:dyDescent="0.2">
      <c r="A16" s="29"/>
      <c r="B16" s="30" t="s">
        <v>101</v>
      </c>
      <c r="C16" s="10">
        <v>-15</v>
      </c>
      <c r="D16" s="10" t="s">
        <v>53</v>
      </c>
      <c r="E16" s="10" t="s">
        <v>102</v>
      </c>
      <c r="F16" s="10" t="s">
        <v>103</v>
      </c>
      <c r="G16" s="26">
        <v>200</v>
      </c>
      <c r="H16" s="10" t="s">
        <v>104</v>
      </c>
      <c r="I16" s="10" t="s">
        <v>105</v>
      </c>
      <c r="J16" s="26">
        <v>200</v>
      </c>
      <c r="K16" s="10" t="s">
        <v>106</v>
      </c>
      <c r="L16" s="10" t="s">
        <v>107</v>
      </c>
    </row>
    <row r="17" spans="1:12" s="32" customFormat="1" ht="51" x14ac:dyDescent="0.2">
      <c r="A17" s="29"/>
      <c r="B17" s="30" t="s">
        <v>108</v>
      </c>
      <c r="C17" s="10">
        <v>-3.4350000000000001</v>
      </c>
      <c r="D17" s="10" t="s">
        <v>109</v>
      </c>
      <c r="E17" s="10" t="s">
        <v>110</v>
      </c>
      <c r="F17" s="10" t="s">
        <v>111</v>
      </c>
      <c r="G17" s="65">
        <v>69.900000000000006</v>
      </c>
      <c r="H17" s="10" t="s">
        <v>112</v>
      </c>
      <c r="I17" s="10" t="s">
        <v>113</v>
      </c>
      <c r="J17" s="26">
        <v>69</v>
      </c>
      <c r="K17" s="10" t="s">
        <v>114</v>
      </c>
      <c r="L17" s="10"/>
    </row>
    <row r="18" spans="1:12" s="32" customFormat="1" ht="38.25" x14ac:dyDescent="0.2">
      <c r="A18" s="29"/>
      <c r="B18" s="30" t="s">
        <v>115</v>
      </c>
      <c r="C18" s="10">
        <v>-29.85</v>
      </c>
      <c r="D18" s="10" t="s">
        <v>116</v>
      </c>
      <c r="E18" s="10" t="s">
        <v>117</v>
      </c>
      <c r="F18" s="10" t="s">
        <v>118</v>
      </c>
      <c r="G18" s="26">
        <v>490</v>
      </c>
      <c r="H18" s="10" t="s">
        <v>119</v>
      </c>
      <c r="I18" s="10" t="s">
        <v>113</v>
      </c>
      <c r="J18" s="26">
        <v>478</v>
      </c>
      <c r="K18" s="10" t="s">
        <v>120</v>
      </c>
      <c r="L18" s="10"/>
    </row>
    <row r="19" spans="1:12" s="32" customFormat="1" ht="76.5" x14ac:dyDescent="0.2">
      <c r="A19" s="29"/>
      <c r="B19" s="30" t="s">
        <v>121</v>
      </c>
      <c r="C19" s="10">
        <v>-5.34</v>
      </c>
      <c r="D19" s="10" t="s">
        <v>53</v>
      </c>
      <c r="E19" s="10" t="s">
        <v>122</v>
      </c>
      <c r="F19" s="10" t="s">
        <v>123</v>
      </c>
      <c r="G19" s="26">
        <v>380</v>
      </c>
      <c r="H19" s="10" t="s">
        <v>124</v>
      </c>
      <c r="I19" s="10" t="s">
        <v>125</v>
      </c>
      <c r="J19" s="26">
        <v>380</v>
      </c>
      <c r="K19" s="10" t="s">
        <v>126</v>
      </c>
      <c r="L19" s="10" t="s">
        <v>127</v>
      </c>
    </row>
    <row r="20" spans="1:12" s="50" customFormat="1" ht="63.75" x14ac:dyDescent="0.2">
      <c r="A20" s="48"/>
      <c r="B20" s="30" t="s">
        <v>64</v>
      </c>
      <c r="C20" s="10">
        <v>0</v>
      </c>
      <c r="D20" s="10" t="s">
        <v>17</v>
      </c>
      <c r="E20" s="10" t="s">
        <v>65</v>
      </c>
      <c r="F20" s="10" t="s">
        <v>63</v>
      </c>
      <c r="G20" s="26">
        <v>92.704928927600008</v>
      </c>
      <c r="H20" s="10" t="s">
        <v>95</v>
      </c>
      <c r="I20" s="10" t="s">
        <v>66</v>
      </c>
      <c r="J20" s="26">
        <v>92.704928927600008</v>
      </c>
      <c r="K20" s="10" t="s">
        <v>67</v>
      </c>
      <c r="L20" s="10" t="s">
        <v>98</v>
      </c>
    </row>
    <row r="21" spans="1:12" s="50" customFormat="1" ht="127.5" x14ac:dyDescent="0.2">
      <c r="A21" s="48"/>
      <c r="B21" s="30" t="s">
        <v>84</v>
      </c>
      <c r="C21" s="10">
        <v>0</v>
      </c>
      <c r="D21" s="10" t="s">
        <v>17</v>
      </c>
      <c r="E21" s="10" t="s">
        <v>65</v>
      </c>
      <c r="F21" s="10" t="s">
        <v>85</v>
      </c>
      <c r="G21" s="26">
        <v>51.634446650000008</v>
      </c>
      <c r="H21" s="10" t="s">
        <v>87</v>
      </c>
      <c r="I21" s="10" t="s">
        <v>86</v>
      </c>
      <c r="J21" s="26">
        <v>51.634446650000008</v>
      </c>
      <c r="K21" s="10" t="s">
        <v>88</v>
      </c>
      <c r="L21" s="10" t="s">
        <v>97</v>
      </c>
    </row>
    <row r="22" spans="1:12" s="50" customFormat="1" ht="51" x14ac:dyDescent="0.2">
      <c r="A22" s="48"/>
      <c r="B22" s="30" t="s">
        <v>55</v>
      </c>
      <c r="C22" s="10">
        <v>-15</v>
      </c>
      <c r="D22" s="10" t="s">
        <v>53</v>
      </c>
      <c r="E22" s="10" t="s">
        <v>65</v>
      </c>
      <c r="F22" s="10" t="s">
        <v>61</v>
      </c>
      <c r="G22" s="26">
        <v>60</v>
      </c>
      <c r="H22" s="10" t="s">
        <v>68</v>
      </c>
      <c r="I22" s="10" t="s">
        <v>52</v>
      </c>
      <c r="J22" s="26">
        <v>60</v>
      </c>
      <c r="K22" s="10" t="s">
        <v>69</v>
      </c>
      <c r="L22" s="49"/>
    </row>
    <row r="23" spans="1:12" s="50" customFormat="1" ht="38.25" x14ac:dyDescent="0.2">
      <c r="A23" s="48"/>
      <c r="B23" s="30" t="s">
        <v>92</v>
      </c>
      <c r="C23" s="10"/>
      <c r="D23" s="10" t="s">
        <v>70</v>
      </c>
      <c r="E23" s="10" t="s">
        <v>81</v>
      </c>
      <c r="F23" s="10" t="s">
        <v>62</v>
      </c>
      <c r="G23" s="27"/>
      <c r="H23" s="10" t="s">
        <v>77</v>
      </c>
      <c r="I23" s="10" t="s">
        <v>71</v>
      </c>
      <c r="J23" s="27"/>
      <c r="K23" s="10" t="s">
        <v>45</v>
      </c>
      <c r="L23" s="49"/>
    </row>
    <row r="24" spans="1:12" s="50" customFormat="1" ht="76.5" x14ac:dyDescent="0.2">
      <c r="A24" s="48"/>
      <c r="B24" s="66" t="s">
        <v>74</v>
      </c>
      <c r="C24" s="10">
        <v>-3.06</v>
      </c>
      <c r="D24" s="10" t="s">
        <v>70</v>
      </c>
      <c r="E24" s="10" t="s">
        <v>81</v>
      </c>
      <c r="F24" s="10"/>
      <c r="G24" s="26">
        <v>5</v>
      </c>
      <c r="H24" s="10" t="s">
        <v>78</v>
      </c>
      <c r="I24" s="10" t="s">
        <v>71</v>
      </c>
      <c r="J24" s="26">
        <v>3</v>
      </c>
      <c r="K24" s="10" t="s">
        <v>45</v>
      </c>
      <c r="L24" s="49"/>
    </row>
    <row r="25" spans="1:12" s="50" customFormat="1" ht="38.25" x14ac:dyDescent="0.2">
      <c r="A25" s="48"/>
      <c r="B25" s="66" t="s">
        <v>72</v>
      </c>
      <c r="C25" s="10">
        <v>-100.98</v>
      </c>
      <c r="D25" s="10" t="s">
        <v>70</v>
      </c>
      <c r="E25" s="10" t="s">
        <v>81</v>
      </c>
      <c r="F25" s="10"/>
      <c r="G25" s="26">
        <v>135.6678</v>
      </c>
      <c r="H25" s="10" t="s">
        <v>79</v>
      </c>
      <c r="I25" s="10" t="s">
        <v>71</v>
      </c>
      <c r="J25" s="26">
        <v>101</v>
      </c>
      <c r="K25" s="10" t="s">
        <v>75</v>
      </c>
      <c r="L25" s="49"/>
    </row>
    <row r="26" spans="1:12" s="50" customFormat="1" ht="76.5" x14ac:dyDescent="0.2">
      <c r="A26" s="48"/>
      <c r="B26" s="66" t="s">
        <v>73</v>
      </c>
      <c r="C26" s="10">
        <v>-0.95741999999999994</v>
      </c>
      <c r="D26" s="10" t="s">
        <v>70</v>
      </c>
      <c r="E26" s="10" t="s">
        <v>81</v>
      </c>
      <c r="F26" s="10"/>
      <c r="G26" s="26">
        <v>3</v>
      </c>
      <c r="H26" s="10" t="s">
        <v>80</v>
      </c>
      <c r="I26" s="10" t="s">
        <v>71</v>
      </c>
      <c r="J26" s="26">
        <v>1</v>
      </c>
      <c r="K26" s="10" t="s">
        <v>75</v>
      </c>
      <c r="L26" s="49"/>
    </row>
    <row r="27" spans="1:12" s="50" customFormat="1" ht="63.75" x14ac:dyDescent="0.2">
      <c r="A27" s="48"/>
      <c r="B27" s="30" t="s">
        <v>56</v>
      </c>
      <c r="C27" s="10">
        <v>-22.278669999999998</v>
      </c>
      <c r="D27" s="10" t="s">
        <v>53</v>
      </c>
      <c r="E27" s="10" t="s">
        <v>57</v>
      </c>
      <c r="F27" s="10" t="s">
        <v>60</v>
      </c>
      <c r="G27" s="26">
        <v>110</v>
      </c>
      <c r="H27" s="10" t="s">
        <v>93</v>
      </c>
      <c r="I27" s="10" t="s">
        <v>58</v>
      </c>
      <c r="J27" s="26">
        <v>104.16</v>
      </c>
      <c r="K27" s="10" t="s">
        <v>75</v>
      </c>
      <c r="L27" s="49"/>
    </row>
    <row r="28" spans="1:12" s="50" customFormat="1" ht="51" x14ac:dyDescent="0.2">
      <c r="A28" s="48"/>
      <c r="B28" s="30" t="s">
        <v>76</v>
      </c>
      <c r="C28" s="10">
        <v>-8.5131700000000006</v>
      </c>
      <c r="D28" s="10" t="s">
        <v>53</v>
      </c>
      <c r="E28" s="10" t="s">
        <v>65</v>
      </c>
      <c r="F28" s="10" t="s">
        <v>59</v>
      </c>
      <c r="G28" s="26">
        <v>8.5128712499999999</v>
      </c>
      <c r="H28" s="10"/>
      <c r="I28" s="10" t="s">
        <v>66</v>
      </c>
      <c r="J28" s="26">
        <v>8.5128712499999999</v>
      </c>
      <c r="K28" s="10"/>
      <c r="L28" s="49"/>
    </row>
    <row r="29" spans="1:12" s="33" customFormat="1" ht="12.75" x14ac:dyDescent="0.2">
      <c r="A29" s="8"/>
      <c r="B29" s="3"/>
      <c r="C29" s="55">
        <f>SUM(C16:C28)</f>
        <v>-204.41426000000004</v>
      </c>
      <c r="D29" s="5"/>
      <c r="E29" s="5"/>
      <c r="F29" s="5"/>
      <c r="G29" s="27"/>
      <c r="H29" s="10"/>
      <c r="I29" s="10"/>
      <c r="J29" s="26"/>
      <c r="K29" s="5"/>
      <c r="L29" s="5"/>
    </row>
    <row r="30" spans="1:12" s="33" customFormat="1" ht="12.75" x14ac:dyDescent="0.2">
      <c r="A30" s="3" t="s">
        <v>18</v>
      </c>
      <c r="B30" s="3" t="s">
        <v>19</v>
      </c>
      <c r="C30" s="5">
        <v>-1971190.41426</v>
      </c>
      <c r="D30" s="5"/>
      <c r="E30" s="5"/>
      <c r="F30" s="5"/>
      <c r="G30" s="28"/>
      <c r="H30" s="5"/>
      <c r="I30" s="5"/>
      <c r="J30" s="25"/>
      <c r="K30" s="5"/>
      <c r="L30" s="5"/>
    </row>
    <row r="31" spans="1:12" s="33" customFormat="1" ht="12.75" x14ac:dyDescent="0.2">
      <c r="A31" s="3"/>
      <c r="B31" s="3" t="s">
        <v>54</v>
      </c>
      <c r="C31" s="5">
        <v>-66054</v>
      </c>
      <c r="D31" s="5"/>
      <c r="E31" s="5"/>
      <c r="F31" s="5"/>
      <c r="G31" s="28"/>
      <c r="H31" s="5"/>
      <c r="I31" s="5"/>
      <c r="J31" s="25"/>
      <c r="K31" s="5"/>
      <c r="L31" s="5"/>
    </row>
    <row r="32" spans="1:12" s="33" customFormat="1" ht="12.75" x14ac:dyDescent="0.2">
      <c r="A32" s="3"/>
      <c r="B32" s="3" t="s">
        <v>21</v>
      </c>
      <c r="C32" s="5">
        <v>-880</v>
      </c>
      <c r="D32" s="5"/>
      <c r="E32" s="5"/>
      <c r="F32" s="5"/>
      <c r="G32" s="28"/>
      <c r="H32" s="5"/>
      <c r="I32" s="5"/>
      <c r="J32" s="25"/>
      <c r="K32" s="5"/>
      <c r="L32" s="5"/>
    </row>
    <row r="33" spans="1:12" s="33" customFormat="1" ht="12.75" x14ac:dyDescent="0.2">
      <c r="A33" s="3"/>
      <c r="B33" s="3" t="s">
        <v>20</v>
      </c>
      <c r="C33" s="5">
        <v>-48484</v>
      </c>
      <c r="D33" s="5"/>
      <c r="E33" s="5"/>
      <c r="F33" s="5"/>
      <c r="G33" s="28"/>
      <c r="H33" s="5"/>
      <c r="I33" s="5"/>
      <c r="J33" s="25"/>
      <c r="K33" s="5"/>
      <c r="L33" s="5"/>
    </row>
    <row r="34" spans="1:12" s="33" customFormat="1" ht="12.75" x14ac:dyDescent="0.2">
      <c r="A34" s="3"/>
      <c r="B34" s="3"/>
      <c r="C34" s="55">
        <f>SUM(C30:C33)</f>
        <v>-2086608.41426</v>
      </c>
      <c r="D34" s="5"/>
      <c r="E34" s="5"/>
      <c r="F34" s="5"/>
      <c r="G34" s="28"/>
      <c r="H34" s="5"/>
      <c r="I34" s="5"/>
      <c r="J34" s="25"/>
      <c r="K34" s="5"/>
      <c r="L34" s="5"/>
    </row>
    <row r="35" spans="1:12" s="33" customFormat="1" ht="12.75" x14ac:dyDescent="0.2">
      <c r="A35" s="3" t="s">
        <v>22</v>
      </c>
      <c r="B35" s="3" t="s">
        <v>23</v>
      </c>
      <c r="C35" s="5">
        <v>-1</v>
      </c>
      <c r="D35" s="5"/>
      <c r="E35" s="5"/>
      <c r="F35" s="5"/>
      <c r="G35" s="28"/>
      <c r="H35" s="5"/>
      <c r="I35" s="5"/>
      <c r="J35" s="25"/>
      <c r="K35" s="5"/>
      <c r="L35" s="5"/>
    </row>
    <row r="36" spans="1:12" s="33" customFormat="1" ht="12.75" x14ac:dyDescent="0.2">
      <c r="A36" s="3"/>
      <c r="B36" s="3" t="s">
        <v>24</v>
      </c>
      <c r="C36" s="5">
        <v>-129</v>
      </c>
      <c r="D36" s="5"/>
      <c r="E36" s="5"/>
      <c r="F36" s="5"/>
      <c r="G36" s="28"/>
      <c r="H36" s="5"/>
      <c r="I36" s="5"/>
      <c r="J36" s="25"/>
      <c r="K36" s="5"/>
      <c r="L36" s="5"/>
    </row>
    <row r="37" spans="1:12" s="33" customFormat="1" ht="12.75" x14ac:dyDescent="0.2">
      <c r="A37" s="3"/>
      <c r="B37" s="3"/>
      <c r="C37" s="55">
        <f>SUM(C35:C36)</f>
        <v>-130</v>
      </c>
      <c r="D37" s="5"/>
      <c r="E37" s="5"/>
      <c r="F37" s="5"/>
      <c r="G37" s="28"/>
      <c r="H37" s="5"/>
      <c r="I37" s="5"/>
      <c r="J37" s="25"/>
      <c r="K37" s="5"/>
      <c r="L37" s="5"/>
    </row>
    <row r="38" spans="1:12" s="33" customFormat="1" ht="25.5" x14ac:dyDescent="0.2">
      <c r="A38" s="3" t="s">
        <v>25</v>
      </c>
      <c r="B38" s="3" t="s">
        <v>100</v>
      </c>
      <c r="C38" s="5">
        <v>-60549</v>
      </c>
      <c r="D38" s="5"/>
      <c r="E38" s="5"/>
      <c r="F38" s="5"/>
      <c r="G38" s="28"/>
      <c r="H38" s="5"/>
      <c r="I38" s="5"/>
      <c r="J38" s="25"/>
      <c r="K38" s="5"/>
      <c r="L38" s="5"/>
    </row>
    <row r="39" spans="1:12" s="33" customFormat="1" ht="12.75" x14ac:dyDescent="0.2">
      <c r="A39" s="3"/>
      <c r="B39" s="3" t="s">
        <v>99</v>
      </c>
      <c r="C39" s="5">
        <v>-125432</v>
      </c>
      <c r="D39" s="5"/>
      <c r="E39" s="5"/>
      <c r="F39" s="5"/>
      <c r="G39" s="28"/>
      <c r="H39" s="5"/>
      <c r="I39" s="5"/>
      <c r="J39" s="25"/>
      <c r="K39" s="5"/>
      <c r="L39" s="5"/>
    </row>
    <row r="40" spans="1:12" s="33" customFormat="1" ht="12.75" x14ac:dyDescent="0.2">
      <c r="A40" s="3"/>
      <c r="B40" s="3" t="s">
        <v>89</v>
      </c>
      <c r="C40" s="5">
        <v>-2697</v>
      </c>
      <c r="D40" s="5"/>
      <c r="E40" s="5"/>
      <c r="F40" s="5"/>
      <c r="G40" s="28"/>
      <c r="H40" s="5"/>
      <c r="I40" s="5"/>
      <c r="J40" s="25"/>
      <c r="K40" s="5"/>
      <c r="L40" s="5"/>
    </row>
    <row r="41" spans="1:12" s="33" customFormat="1" ht="12.75" x14ac:dyDescent="0.2">
      <c r="A41" s="3"/>
      <c r="B41" s="3" t="s">
        <v>26</v>
      </c>
      <c r="C41" s="5">
        <v>-5</v>
      </c>
      <c r="D41" s="5"/>
      <c r="E41" s="5"/>
      <c r="F41" s="5"/>
      <c r="G41" s="28"/>
      <c r="H41" s="5"/>
      <c r="I41" s="5"/>
      <c r="J41" s="25"/>
      <c r="K41" s="5"/>
      <c r="L41" s="5"/>
    </row>
    <row r="42" spans="1:12" s="33" customFormat="1" ht="12.75" x14ac:dyDescent="0.2">
      <c r="A42" s="3"/>
      <c r="B42" s="3" t="s">
        <v>27</v>
      </c>
      <c r="C42" s="5">
        <v>-112</v>
      </c>
      <c r="D42" s="5"/>
      <c r="E42" s="5"/>
      <c r="F42" s="5"/>
      <c r="G42" s="28"/>
      <c r="H42" s="5"/>
      <c r="I42" s="5"/>
      <c r="J42" s="25"/>
      <c r="K42" s="5"/>
      <c r="L42" s="5"/>
    </row>
    <row r="43" spans="1:12" s="33" customFormat="1" ht="12.75" x14ac:dyDescent="0.2">
      <c r="A43" s="3"/>
      <c r="B43" s="3"/>
      <c r="C43" s="55">
        <f>SUM(C38:C42)</f>
        <v>-188795</v>
      </c>
      <c r="D43" s="5"/>
      <c r="E43" s="5"/>
      <c r="F43" s="5"/>
      <c r="G43" s="28"/>
      <c r="H43" s="5"/>
      <c r="I43" s="5"/>
      <c r="J43" s="25"/>
      <c r="K43" s="5"/>
      <c r="L43" s="5"/>
    </row>
    <row r="44" spans="1:12" s="33" customFormat="1" ht="12.75" x14ac:dyDescent="0.2">
      <c r="A44" s="9" t="s">
        <v>28</v>
      </c>
      <c r="B44" s="6"/>
      <c r="C44" s="38">
        <f>C43+C37+C34+C29</f>
        <v>-2275737.82852</v>
      </c>
      <c r="D44" s="7"/>
      <c r="E44" s="7"/>
      <c r="F44" s="7"/>
      <c r="G44" s="21"/>
      <c r="H44" s="7"/>
      <c r="I44" s="7"/>
      <c r="J44" s="21"/>
      <c r="K44" s="7"/>
      <c r="L44" s="7"/>
    </row>
    <row r="45" spans="1:12" s="33" customFormat="1" ht="12.75" x14ac:dyDescent="0.2">
      <c r="A45" s="34" t="s">
        <v>29</v>
      </c>
      <c r="B45" s="35"/>
      <c r="C45" s="31">
        <f>C12+C14+C44</f>
        <v>-2275737.82852</v>
      </c>
      <c r="D45" s="16"/>
      <c r="E45" s="16"/>
      <c r="F45" s="16"/>
      <c r="G45" s="36"/>
      <c r="H45" s="16"/>
      <c r="I45" s="16"/>
      <c r="J45" s="36"/>
      <c r="K45" s="16"/>
      <c r="L45" s="16"/>
    </row>
    <row r="46" spans="1:12" x14ac:dyDescent="0.2">
      <c r="C46" s="17"/>
      <c r="D46" s="17"/>
      <c r="E46" s="17"/>
      <c r="F46" s="17"/>
      <c r="H46" s="17"/>
      <c r="I46" s="17"/>
      <c r="K46" s="17"/>
      <c r="L46" s="17"/>
    </row>
    <row r="47" spans="1:12" x14ac:dyDescent="0.2">
      <c r="A47" s="18"/>
      <c r="B47" s="18"/>
      <c r="C47" s="37"/>
    </row>
    <row r="50" spans="1:2" ht="15" x14ac:dyDescent="0.25">
      <c r="A50" s="64"/>
      <c r="B50" s="63"/>
    </row>
    <row r="51" spans="1:2" ht="15" x14ac:dyDescent="0.25">
      <c r="A51" s="64"/>
      <c r="B51" s="63"/>
    </row>
  </sheetData>
  <mergeCells count="8">
    <mergeCell ref="A4:L4"/>
    <mergeCell ref="A5:L5"/>
    <mergeCell ref="A8:J8"/>
    <mergeCell ref="B9:C9"/>
    <mergeCell ref="D9:G9"/>
    <mergeCell ref="H9:K9"/>
    <mergeCell ref="A7:L7"/>
    <mergeCell ref="A6:L6"/>
  </mergeCells>
  <hyperlinks>
    <hyperlink ref="A2" r:id="rId1" display="apis://Base=NARH&amp;DocCode=84046&amp;ToPar=Art7&amp;Type=201/" xr:uid="{00000000-0004-0000-0000-000000000000}"/>
    <hyperlink ref="D10" r:id="rId2" display="apis://Base=NARH&amp;DocCode=41765&amp;Type=201/" xr:uid="{3563FB39-39F5-4AE5-AAA1-B2CDB5171BC2}"/>
  </hyperlinks>
  <pageMargins left="0.15748031496062992" right="0.15748031496062992" top="0.31496062992125984" bottom="0.43307086614173229" header="0.31496062992125984" footer="0.31496062992125984"/>
  <pageSetup paperSize="9" scale="58"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B3144-2A15-4B7F-8C15-12D79002192E}">
  <sheetPr>
    <pageSetUpPr fitToPage="1"/>
  </sheetPr>
  <dimension ref="A1:E33"/>
  <sheetViews>
    <sheetView workbookViewId="0">
      <selection activeCell="D24" sqref="D24"/>
    </sheetView>
  </sheetViews>
  <sheetFormatPr defaultRowHeight="15" x14ac:dyDescent="0.25"/>
  <cols>
    <col min="1" max="1" width="39.7109375" style="40" customWidth="1"/>
    <col min="2" max="2" width="31.140625" style="40" customWidth="1"/>
    <col min="3" max="3" width="19.5703125" style="40" customWidth="1"/>
    <col min="4" max="4" width="18.5703125" style="41" customWidth="1"/>
    <col min="5" max="5" width="34.85546875" style="40" customWidth="1"/>
    <col min="6" max="256" width="9.140625" style="40"/>
    <col min="257" max="257" width="33.7109375" style="40" customWidth="1"/>
    <col min="258" max="258" width="31.140625" style="40" customWidth="1"/>
    <col min="259" max="259" width="19.5703125" style="40" customWidth="1"/>
    <col min="260" max="260" width="21.140625" style="40" customWidth="1"/>
    <col min="261" max="261" width="17.42578125" style="40" customWidth="1"/>
    <col min="262" max="512" width="9.140625" style="40"/>
    <col min="513" max="513" width="33.7109375" style="40" customWidth="1"/>
    <col min="514" max="514" width="31.140625" style="40" customWidth="1"/>
    <col min="515" max="515" width="19.5703125" style="40" customWidth="1"/>
    <col min="516" max="516" width="21.140625" style="40" customWidth="1"/>
    <col min="517" max="517" width="17.42578125" style="40" customWidth="1"/>
    <col min="518" max="768" width="9.140625" style="40"/>
    <col min="769" max="769" width="33.7109375" style="40" customWidth="1"/>
    <col min="770" max="770" width="31.140625" style="40" customWidth="1"/>
    <col min="771" max="771" width="19.5703125" style="40" customWidth="1"/>
    <col min="772" max="772" width="21.140625" style="40" customWidth="1"/>
    <col min="773" max="773" width="17.42578125" style="40" customWidth="1"/>
    <col min="774" max="1024" width="9.140625" style="40"/>
    <col min="1025" max="1025" width="33.7109375" style="40" customWidth="1"/>
    <col min="1026" max="1026" width="31.140625" style="40" customWidth="1"/>
    <col min="1027" max="1027" width="19.5703125" style="40" customWidth="1"/>
    <col min="1028" max="1028" width="21.140625" style="40" customWidth="1"/>
    <col min="1029" max="1029" width="17.42578125" style="40" customWidth="1"/>
    <col min="1030" max="1280" width="9.140625" style="40"/>
    <col min="1281" max="1281" width="33.7109375" style="40" customWidth="1"/>
    <col min="1282" max="1282" width="31.140625" style="40" customWidth="1"/>
    <col min="1283" max="1283" width="19.5703125" style="40" customWidth="1"/>
    <col min="1284" max="1284" width="21.140625" style="40" customWidth="1"/>
    <col min="1285" max="1285" width="17.42578125" style="40" customWidth="1"/>
    <col min="1286" max="1536" width="9.140625" style="40"/>
    <col min="1537" max="1537" width="33.7109375" style="40" customWidth="1"/>
    <col min="1538" max="1538" width="31.140625" style="40" customWidth="1"/>
    <col min="1539" max="1539" width="19.5703125" style="40" customWidth="1"/>
    <col min="1540" max="1540" width="21.140625" style="40" customWidth="1"/>
    <col min="1541" max="1541" width="17.42578125" style="40" customWidth="1"/>
    <col min="1542" max="1792" width="9.140625" style="40"/>
    <col min="1793" max="1793" width="33.7109375" style="40" customWidth="1"/>
    <col min="1794" max="1794" width="31.140625" style="40" customWidth="1"/>
    <col min="1795" max="1795" width="19.5703125" style="40" customWidth="1"/>
    <col min="1796" max="1796" width="21.140625" style="40" customWidth="1"/>
    <col min="1797" max="1797" width="17.42578125" style="40" customWidth="1"/>
    <col min="1798" max="2048" width="9.140625" style="40"/>
    <col min="2049" max="2049" width="33.7109375" style="40" customWidth="1"/>
    <col min="2050" max="2050" width="31.140625" style="40" customWidth="1"/>
    <col min="2051" max="2051" width="19.5703125" style="40" customWidth="1"/>
    <col min="2052" max="2052" width="21.140625" style="40" customWidth="1"/>
    <col min="2053" max="2053" width="17.42578125" style="40" customWidth="1"/>
    <col min="2054" max="2304" width="9.140625" style="40"/>
    <col min="2305" max="2305" width="33.7109375" style="40" customWidth="1"/>
    <col min="2306" max="2306" width="31.140625" style="40" customWidth="1"/>
    <col min="2307" max="2307" width="19.5703125" style="40" customWidth="1"/>
    <col min="2308" max="2308" width="21.140625" style="40" customWidth="1"/>
    <col min="2309" max="2309" width="17.42578125" style="40" customWidth="1"/>
    <col min="2310" max="2560" width="9.140625" style="40"/>
    <col min="2561" max="2561" width="33.7109375" style="40" customWidth="1"/>
    <col min="2562" max="2562" width="31.140625" style="40" customWidth="1"/>
    <col min="2563" max="2563" width="19.5703125" style="40" customWidth="1"/>
    <col min="2564" max="2564" width="21.140625" style="40" customWidth="1"/>
    <col min="2565" max="2565" width="17.42578125" style="40" customWidth="1"/>
    <col min="2566" max="2816" width="9.140625" style="40"/>
    <col min="2817" max="2817" width="33.7109375" style="40" customWidth="1"/>
    <col min="2818" max="2818" width="31.140625" style="40" customWidth="1"/>
    <col min="2819" max="2819" width="19.5703125" style="40" customWidth="1"/>
    <col min="2820" max="2820" width="21.140625" style="40" customWidth="1"/>
    <col min="2821" max="2821" width="17.42578125" style="40" customWidth="1"/>
    <col min="2822" max="3072" width="9.140625" style="40"/>
    <col min="3073" max="3073" width="33.7109375" style="40" customWidth="1"/>
    <col min="3074" max="3074" width="31.140625" style="40" customWidth="1"/>
    <col min="3075" max="3075" width="19.5703125" style="40" customWidth="1"/>
    <col min="3076" max="3076" width="21.140625" style="40" customWidth="1"/>
    <col min="3077" max="3077" width="17.42578125" style="40" customWidth="1"/>
    <col min="3078" max="3328" width="9.140625" style="40"/>
    <col min="3329" max="3329" width="33.7109375" style="40" customWidth="1"/>
    <col min="3330" max="3330" width="31.140625" style="40" customWidth="1"/>
    <col min="3331" max="3331" width="19.5703125" style="40" customWidth="1"/>
    <col min="3332" max="3332" width="21.140625" style="40" customWidth="1"/>
    <col min="3333" max="3333" width="17.42578125" style="40" customWidth="1"/>
    <col min="3334" max="3584" width="9.140625" style="40"/>
    <col min="3585" max="3585" width="33.7109375" style="40" customWidth="1"/>
    <col min="3586" max="3586" width="31.140625" style="40" customWidth="1"/>
    <col min="3587" max="3587" width="19.5703125" style="40" customWidth="1"/>
    <col min="3588" max="3588" width="21.140625" style="40" customWidth="1"/>
    <col min="3589" max="3589" width="17.42578125" style="40" customWidth="1"/>
    <col min="3590" max="3840" width="9.140625" style="40"/>
    <col min="3841" max="3841" width="33.7109375" style="40" customWidth="1"/>
    <col min="3842" max="3842" width="31.140625" style="40" customWidth="1"/>
    <col min="3843" max="3843" width="19.5703125" style="40" customWidth="1"/>
    <col min="3844" max="3844" width="21.140625" style="40" customWidth="1"/>
    <col min="3845" max="3845" width="17.42578125" style="40" customWidth="1"/>
    <col min="3846" max="4096" width="9.140625" style="40"/>
    <col min="4097" max="4097" width="33.7109375" style="40" customWidth="1"/>
    <col min="4098" max="4098" width="31.140625" style="40" customWidth="1"/>
    <col min="4099" max="4099" width="19.5703125" style="40" customWidth="1"/>
    <col min="4100" max="4100" width="21.140625" style="40" customWidth="1"/>
    <col min="4101" max="4101" width="17.42578125" style="40" customWidth="1"/>
    <col min="4102" max="4352" width="9.140625" style="40"/>
    <col min="4353" max="4353" width="33.7109375" style="40" customWidth="1"/>
    <col min="4354" max="4354" width="31.140625" style="40" customWidth="1"/>
    <col min="4355" max="4355" width="19.5703125" style="40" customWidth="1"/>
    <col min="4356" max="4356" width="21.140625" style="40" customWidth="1"/>
    <col min="4357" max="4357" width="17.42578125" style="40" customWidth="1"/>
    <col min="4358" max="4608" width="9.140625" style="40"/>
    <col min="4609" max="4609" width="33.7109375" style="40" customWidth="1"/>
    <col min="4610" max="4610" width="31.140625" style="40" customWidth="1"/>
    <col min="4611" max="4611" width="19.5703125" style="40" customWidth="1"/>
    <col min="4612" max="4612" width="21.140625" style="40" customWidth="1"/>
    <col min="4613" max="4613" width="17.42578125" style="40" customWidth="1"/>
    <col min="4614" max="4864" width="9.140625" style="40"/>
    <col min="4865" max="4865" width="33.7109375" style="40" customWidth="1"/>
    <col min="4866" max="4866" width="31.140625" style="40" customWidth="1"/>
    <col min="4867" max="4867" width="19.5703125" style="40" customWidth="1"/>
    <col min="4868" max="4868" width="21.140625" style="40" customWidth="1"/>
    <col min="4869" max="4869" width="17.42578125" style="40" customWidth="1"/>
    <col min="4870" max="5120" width="9.140625" style="40"/>
    <col min="5121" max="5121" width="33.7109375" style="40" customWidth="1"/>
    <col min="5122" max="5122" width="31.140625" style="40" customWidth="1"/>
    <col min="5123" max="5123" width="19.5703125" style="40" customWidth="1"/>
    <col min="5124" max="5124" width="21.140625" style="40" customWidth="1"/>
    <col min="5125" max="5125" width="17.42578125" style="40" customWidth="1"/>
    <col min="5126" max="5376" width="9.140625" style="40"/>
    <col min="5377" max="5377" width="33.7109375" style="40" customWidth="1"/>
    <col min="5378" max="5378" width="31.140625" style="40" customWidth="1"/>
    <col min="5379" max="5379" width="19.5703125" style="40" customWidth="1"/>
    <col min="5380" max="5380" width="21.140625" style="40" customWidth="1"/>
    <col min="5381" max="5381" width="17.42578125" style="40" customWidth="1"/>
    <col min="5382" max="5632" width="9.140625" style="40"/>
    <col min="5633" max="5633" width="33.7109375" style="40" customWidth="1"/>
    <col min="5634" max="5634" width="31.140625" style="40" customWidth="1"/>
    <col min="5635" max="5635" width="19.5703125" style="40" customWidth="1"/>
    <col min="5636" max="5636" width="21.140625" style="40" customWidth="1"/>
    <col min="5637" max="5637" width="17.42578125" style="40" customWidth="1"/>
    <col min="5638" max="5888" width="9.140625" style="40"/>
    <col min="5889" max="5889" width="33.7109375" style="40" customWidth="1"/>
    <col min="5890" max="5890" width="31.140625" style="40" customWidth="1"/>
    <col min="5891" max="5891" width="19.5703125" style="40" customWidth="1"/>
    <col min="5892" max="5892" width="21.140625" style="40" customWidth="1"/>
    <col min="5893" max="5893" width="17.42578125" style="40" customWidth="1"/>
    <col min="5894" max="6144" width="9.140625" style="40"/>
    <col min="6145" max="6145" width="33.7109375" style="40" customWidth="1"/>
    <col min="6146" max="6146" width="31.140625" style="40" customWidth="1"/>
    <col min="6147" max="6147" width="19.5703125" style="40" customWidth="1"/>
    <col min="6148" max="6148" width="21.140625" style="40" customWidth="1"/>
    <col min="6149" max="6149" width="17.42578125" style="40" customWidth="1"/>
    <col min="6150" max="6400" width="9.140625" style="40"/>
    <col min="6401" max="6401" width="33.7109375" style="40" customWidth="1"/>
    <col min="6402" max="6402" width="31.140625" style="40" customWidth="1"/>
    <col min="6403" max="6403" width="19.5703125" style="40" customWidth="1"/>
    <col min="6404" max="6404" width="21.140625" style="40" customWidth="1"/>
    <col min="6405" max="6405" width="17.42578125" style="40" customWidth="1"/>
    <col min="6406" max="6656" width="9.140625" style="40"/>
    <col min="6657" max="6657" width="33.7109375" style="40" customWidth="1"/>
    <col min="6658" max="6658" width="31.140625" style="40" customWidth="1"/>
    <col min="6659" max="6659" width="19.5703125" style="40" customWidth="1"/>
    <col min="6660" max="6660" width="21.140625" style="40" customWidth="1"/>
    <col min="6661" max="6661" width="17.42578125" style="40" customWidth="1"/>
    <col min="6662" max="6912" width="9.140625" style="40"/>
    <col min="6913" max="6913" width="33.7109375" style="40" customWidth="1"/>
    <col min="6914" max="6914" width="31.140625" style="40" customWidth="1"/>
    <col min="6915" max="6915" width="19.5703125" style="40" customWidth="1"/>
    <col min="6916" max="6916" width="21.140625" style="40" customWidth="1"/>
    <col min="6917" max="6917" width="17.42578125" style="40" customWidth="1"/>
    <col min="6918" max="7168" width="9.140625" style="40"/>
    <col min="7169" max="7169" width="33.7109375" style="40" customWidth="1"/>
    <col min="7170" max="7170" width="31.140625" style="40" customWidth="1"/>
    <col min="7171" max="7171" width="19.5703125" style="40" customWidth="1"/>
    <col min="7172" max="7172" width="21.140625" style="40" customWidth="1"/>
    <col min="7173" max="7173" width="17.42578125" style="40" customWidth="1"/>
    <col min="7174" max="7424" width="9.140625" style="40"/>
    <col min="7425" max="7425" width="33.7109375" style="40" customWidth="1"/>
    <col min="7426" max="7426" width="31.140625" style="40" customWidth="1"/>
    <col min="7427" max="7427" width="19.5703125" style="40" customWidth="1"/>
    <col min="7428" max="7428" width="21.140625" style="40" customWidth="1"/>
    <col min="7429" max="7429" width="17.42578125" style="40" customWidth="1"/>
    <col min="7430" max="7680" width="9.140625" style="40"/>
    <col min="7681" max="7681" width="33.7109375" style="40" customWidth="1"/>
    <col min="7682" max="7682" width="31.140625" style="40" customWidth="1"/>
    <col min="7683" max="7683" width="19.5703125" style="40" customWidth="1"/>
    <col min="7684" max="7684" width="21.140625" style="40" customWidth="1"/>
    <col min="7685" max="7685" width="17.42578125" style="40" customWidth="1"/>
    <col min="7686" max="7936" width="9.140625" style="40"/>
    <col min="7937" max="7937" width="33.7109375" style="40" customWidth="1"/>
    <col min="7938" max="7938" width="31.140625" style="40" customWidth="1"/>
    <col min="7939" max="7939" width="19.5703125" style="40" customWidth="1"/>
    <col min="7940" max="7940" width="21.140625" style="40" customWidth="1"/>
    <col min="7941" max="7941" width="17.42578125" style="40" customWidth="1"/>
    <col min="7942" max="8192" width="9.140625" style="40"/>
    <col min="8193" max="8193" width="33.7109375" style="40" customWidth="1"/>
    <col min="8194" max="8194" width="31.140625" style="40" customWidth="1"/>
    <col min="8195" max="8195" width="19.5703125" style="40" customWidth="1"/>
    <col min="8196" max="8196" width="21.140625" style="40" customWidth="1"/>
    <col min="8197" max="8197" width="17.42578125" style="40" customWidth="1"/>
    <col min="8198" max="8448" width="9.140625" style="40"/>
    <col min="8449" max="8449" width="33.7109375" style="40" customWidth="1"/>
    <col min="8450" max="8450" width="31.140625" style="40" customWidth="1"/>
    <col min="8451" max="8451" width="19.5703125" style="40" customWidth="1"/>
    <col min="8452" max="8452" width="21.140625" style="40" customWidth="1"/>
    <col min="8453" max="8453" width="17.42578125" style="40" customWidth="1"/>
    <col min="8454" max="8704" width="9.140625" style="40"/>
    <col min="8705" max="8705" width="33.7109375" style="40" customWidth="1"/>
    <col min="8706" max="8706" width="31.140625" style="40" customWidth="1"/>
    <col min="8707" max="8707" width="19.5703125" style="40" customWidth="1"/>
    <col min="8708" max="8708" width="21.140625" style="40" customWidth="1"/>
    <col min="8709" max="8709" width="17.42578125" style="40" customWidth="1"/>
    <col min="8710" max="8960" width="9.140625" style="40"/>
    <col min="8961" max="8961" width="33.7109375" style="40" customWidth="1"/>
    <col min="8962" max="8962" width="31.140625" style="40" customWidth="1"/>
    <col min="8963" max="8963" width="19.5703125" style="40" customWidth="1"/>
    <col min="8964" max="8964" width="21.140625" style="40" customWidth="1"/>
    <col min="8965" max="8965" width="17.42578125" style="40" customWidth="1"/>
    <col min="8966" max="9216" width="9.140625" style="40"/>
    <col min="9217" max="9217" width="33.7109375" style="40" customWidth="1"/>
    <col min="9218" max="9218" width="31.140625" style="40" customWidth="1"/>
    <col min="9219" max="9219" width="19.5703125" style="40" customWidth="1"/>
    <col min="9220" max="9220" width="21.140625" style="40" customWidth="1"/>
    <col min="9221" max="9221" width="17.42578125" style="40" customWidth="1"/>
    <col min="9222" max="9472" width="9.140625" style="40"/>
    <col min="9473" max="9473" width="33.7109375" style="40" customWidth="1"/>
    <col min="9474" max="9474" width="31.140625" style="40" customWidth="1"/>
    <col min="9475" max="9475" width="19.5703125" style="40" customWidth="1"/>
    <col min="9476" max="9476" width="21.140625" style="40" customWidth="1"/>
    <col min="9477" max="9477" width="17.42578125" style="40" customWidth="1"/>
    <col min="9478" max="9728" width="9.140625" style="40"/>
    <col min="9729" max="9729" width="33.7109375" style="40" customWidth="1"/>
    <col min="9730" max="9730" width="31.140625" style="40" customWidth="1"/>
    <col min="9731" max="9731" width="19.5703125" style="40" customWidth="1"/>
    <col min="9732" max="9732" width="21.140625" style="40" customWidth="1"/>
    <col min="9733" max="9733" width="17.42578125" style="40" customWidth="1"/>
    <col min="9734" max="9984" width="9.140625" style="40"/>
    <col min="9985" max="9985" width="33.7109375" style="40" customWidth="1"/>
    <col min="9986" max="9986" width="31.140625" style="40" customWidth="1"/>
    <col min="9987" max="9987" width="19.5703125" style="40" customWidth="1"/>
    <col min="9988" max="9988" width="21.140625" style="40" customWidth="1"/>
    <col min="9989" max="9989" width="17.42578125" style="40" customWidth="1"/>
    <col min="9990" max="10240" width="9.140625" style="40"/>
    <col min="10241" max="10241" width="33.7109375" style="40" customWidth="1"/>
    <col min="10242" max="10242" width="31.140625" style="40" customWidth="1"/>
    <col min="10243" max="10243" width="19.5703125" style="40" customWidth="1"/>
    <col min="10244" max="10244" width="21.140625" style="40" customWidth="1"/>
    <col min="10245" max="10245" width="17.42578125" style="40" customWidth="1"/>
    <col min="10246" max="10496" width="9.140625" style="40"/>
    <col min="10497" max="10497" width="33.7109375" style="40" customWidth="1"/>
    <col min="10498" max="10498" width="31.140625" style="40" customWidth="1"/>
    <col min="10499" max="10499" width="19.5703125" style="40" customWidth="1"/>
    <col min="10500" max="10500" width="21.140625" style="40" customWidth="1"/>
    <col min="10501" max="10501" width="17.42578125" style="40" customWidth="1"/>
    <col min="10502" max="10752" width="9.140625" style="40"/>
    <col min="10753" max="10753" width="33.7109375" style="40" customWidth="1"/>
    <col min="10754" max="10754" width="31.140625" style="40" customWidth="1"/>
    <col min="10755" max="10755" width="19.5703125" style="40" customWidth="1"/>
    <col min="10756" max="10756" width="21.140625" style="40" customWidth="1"/>
    <col min="10757" max="10757" width="17.42578125" style="40" customWidth="1"/>
    <col min="10758" max="11008" width="9.140625" style="40"/>
    <col min="11009" max="11009" width="33.7109375" style="40" customWidth="1"/>
    <col min="11010" max="11010" width="31.140625" style="40" customWidth="1"/>
    <col min="11011" max="11011" width="19.5703125" style="40" customWidth="1"/>
    <col min="11012" max="11012" width="21.140625" style="40" customWidth="1"/>
    <col min="11013" max="11013" width="17.42578125" style="40" customWidth="1"/>
    <col min="11014" max="11264" width="9.140625" style="40"/>
    <col min="11265" max="11265" width="33.7109375" style="40" customWidth="1"/>
    <col min="11266" max="11266" width="31.140625" style="40" customWidth="1"/>
    <col min="11267" max="11267" width="19.5703125" style="40" customWidth="1"/>
    <col min="11268" max="11268" width="21.140625" style="40" customWidth="1"/>
    <col min="11269" max="11269" width="17.42578125" style="40" customWidth="1"/>
    <col min="11270" max="11520" width="9.140625" style="40"/>
    <col min="11521" max="11521" width="33.7109375" style="40" customWidth="1"/>
    <col min="11522" max="11522" width="31.140625" style="40" customWidth="1"/>
    <col min="11523" max="11523" width="19.5703125" style="40" customWidth="1"/>
    <col min="11524" max="11524" width="21.140625" style="40" customWidth="1"/>
    <col min="11525" max="11525" width="17.42578125" style="40" customWidth="1"/>
    <col min="11526" max="11776" width="9.140625" style="40"/>
    <col min="11777" max="11777" width="33.7109375" style="40" customWidth="1"/>
    <col min="11778" max="11778" width="31.140625" style="40" customWidth="1"/>
    <col min="11779" max="11779" width="19.5703125" style="40" customWidth="1"/>
    <col min="11780" max="11780" width="21.140625" style="40" customWidth="1"/>
    <col min="11781" max="11781" width="17.42578125" style="40" customWidth="1"/>
    <col min="11782" max="12032" width="9.140625" style="40"/>
    <col min="12033" max="12033" width="33.7109375" style="40" customWidth="1"/>
    <col min="12034" max="12034" width="31.140625" style="40" customWidth="1"/>
    <col min="12035" max="12035" width="19.5703125" style="40" customWidth="1"/>
    <col min="12036" max="12036" width="21.140625" style="40" customWidth="1"/>
    <col min="12037" max="12037" width="17.42578125" style="40" customWidth="1"/>
    <col min="12038" max="12288" width="9.140625" style="40"/>
    <col min="12289" max="12289" width="33.7109375" style="40" customWidth="1"/>
    <col min="12290" max="12290" width="31.140625" style="40" customWidth="1"/>
    <col min="12291" max="12291" width="19.5703125" style="40" customWidth="1"/>
    <col min="12292" max="12292" width="21.140625" style="40" customWidth="1"/>
    <col min="12293" max="12293" width="17.42578125" style="40" customWidth="1"/>
    <col min="12294" max="12544" width="9.140625" style="40"/>
    <col min="12545" max="12545" width="33.7109375" style="40" customWidth="1"/>
    <col min="12546" max="12546" width="31.140625" style="40" customWidth="1"/>
    <col min="12547" max="12547" width="19.5703125" style="40" customWidth="1"/>
    <col min="12548" max="12548" width="21.140625" style="40" customWidth="1"/>
    <col min="12549" max="12549" width="17.42578125" style="40" customWidth="1"/>
    <col min="12550" max="12800" width="9.140625" style="40"/>
    <col min="12801" max="12801" width="33.7109375" style="40" customWidth="1"/>
    <col min="12802" max="12802" width="31.140625" style="40" customWidth="1"/>
    <col min="12803" max="12803" width="19.5703125" style="40" customWidth="1"/>
    <col min="12804" max="12804" width="21.140625" style="40" customWidth="1"/>
    <col min="12805" max="12805" width="17.42578125" style="40" customWidth="1"/>
    <col min="12806" max="13056" width="9.140625" style="40"/>
    <col min="13057" max="13057" width="33.7109375" style="40" customWidth="1"/>
    <col min="13058" max="13058" width="31.140625" style="40" customWidth="1"/>
    <col min="13059" max="13059" width="19.5703125" style="40" customWidth="1"/>
    <col min="13060" max="13060" width="21.140625" style="40" customWidth="1"/>
    <col min="13061" max="13061" width="17.42578125" style="40" customWidth="1"/>
    <col min="13062" max="13312" width="9.140625" style="40"/>
    <col min="13313" max="13313" width="33.7109375" style="40" customWidth="1"/>
    <col min="13314" max="13314" width="31.140625" style="40" customWidth="1"/>
    <col min="13315" max="13315" width="19.5703125" style="40" customWidth="1"/>
    <col min="13316" max="13316" width="21.140625" style="40" customWidth="1"/>
    <col min="13317" max="13317" width="17.42578125" style="40" customWidth="1"/>
    <col min="13318" max="13568" width="9.140625" style="40"/>
    <col min="13569" max="13569" width="33.7109375" style="40" customWidth="1"/>
    <col min="13570" max="13570" width="31.140625" style="40" customWidth="1"/>
    <col min="13571" max="13571" width="19.5703125" style="40" customWidth="1"/>
    <col min="13572" max="13572" width="21.140625" style="40" customWidth="1"/>
    <col min="13573" max="13573" width="17.42578125" style="40" customWidth="1"/>
    <col min="13574" max="13824" width="9.140625" style="40"/>
    <col min="13825" max="13825" width="33.7109375" style="40" customWidth="1"/>
    <col min="13826" max="13826" width="31.140625" style="40" customWidth="1"/>
    <col min="13827" max="13827" width="19.5703125" style="40" customWidth="1"/>
    <col min="13828" max="13828" width="21.140625" style="40" customWidth="1"/>
    <col min="13829" max="13829" width="17.42578125" style="40" customWidth="1"/>
    <col min="13830" max="14080" width="9.140625" style="40"/>
    <col min="14081" max="14081" width="33.7109375" style="40" customWidth="1"/>
    <col min="14082" max="14082" width="31.140625" style="40" customWidth="1"/>
    <col min="14083" max="14083" width="19.5703125" style="40" customWidth="1"/>
    <col min="14084" max="14084" width="21.140625" style="40" customWidth="1"/>
    <col min="14085" max="14085" width="17.42578125" style="40" customWidth="1"/>
    <col min="14086" max="14336" width="9.140625" style="40"/>
    <col min="14337" max="14337" width="33.7109375" style="40" customWidth="1"/>
    <col min="14338" max="14338" width="31.140625" style="40" customWidth="1"/>
    <col min="14339" max="14339" width="19.5703125" style="40" customWidth="1"/>
    <col min="14340" max="14340" width="21.140625" style="40" customWidth="1"/>
    <col min="14341" max="14341" width="17.42578125" style="40" customWidth="1"/>
    <col min="14342" max="14592" width="9.140625" style="40"/>
    <col min="14593" max="14593" width="33.7109375" style="40" customWidth="1"/>
    <col min="14594" max="14594" width="31.140625" style="40" customWidth="1"/>
    <col min="14595" max="14595" width="19.5703125" style="40" customWidth="1"/>
    <col min="14596" max="14596" width="21.140625" style="40" customWidth="1"/>
    <col min="14597" max="14597" width="17.42578125" style="40" customWidth="1"/>
    <col min="14598" max="14848" width="9.140625" style="40"/>
    <col min="14849" max="14849" width="33.7109375" style="40" customWidth="1"/>
    <col min="14850" max="14850" width="31.140625" style="40" customWidth="1"/>
    <col min="14851" max="14851" width="19.5703125" style="40" customWidth="1"/>
    <col min="14852" max="14852" width="21.140625" style="40" customWidth="1"/>
    <col min="14853" max="14853" width="17.42578125" style="40" customWidth="1"/>
    <col min="14854" max="15104" width="9.140625" style="40"/>
    <col min="15105" max="15105" width="33.7109375" style="40" customWidth="1"/>
    <col min="15106" max="15106" width="31.140625" style="40" customWidth="1"/>
    <col min="15107" max="15107" width="19.5703125" style="40" customWidth="1"/>
    <col min="15108" max="15108" width="21.140625" style="40" customWidth="1"/>
    <col min="15109" max="15109" width="17.42578125" style="40" customWidth="1"/>
    <col min="15110" max="15360" width="9.140625" style="40"/>
    <col min="15361" max="15361" width="33.7109375" style="40" customWidth="1"/>
    <col min="15362" max="15362" width="31.140625" style="40" customWidth="1"/>
    <col min="15363" max="15363" width="19.5703125" style="40" customWidth="1"/>
    <col min="15364" max="15364" width="21.140625" style="40" customWidth="1"/>
    <col min="15365" max="15365" width="17.42578125" style="40" customWidth="1"/>
    <col min="15366" max="15616" width="9.140625" style="40"/>
    <col min="15617" max="15617" width="33.7109375" style="40" customWidth="1"/>
    <col min="15618" max="15618" width="31.140625" style="40" customWidth="1"/>
    <col min="15619" max="15619" width="19.5703125" style="40" customWidth="1"/>
    <col min="15620" max="15620" width="21.140625" style="40" customWidth="1"/>
    <col min="15621" max="15621" width="17.42578125" style="40" customWidth="1"/>
    <col min="15622" max="15872" width="9.140625" style="40"/>
    <col min="15873" max="15873" width="33.7109375" style="40" customWidth="1"/>
    <col min="15874" max="15874" width="31.140625" style="40" customWidth="1"/>
    <col min="15875" max="15875" width="19.5703125" style="40" customWidth="1"/>
    <col min="15876" max="15876" width="21.140625" style="40" customWidth="1"/>
    <col min="15877" max="15877" width="17.42578125" style="40" customWidth="1"/>
    <col min="15878" max="16128" width="9.140625" style="40"/>
    <col min="16129" max="16129" width="33.7109375" style="40" customWidth="1"/>
    <col min="16130" max="16130" width="31.140625" style="40" customWidth="1"/>
    <col min="16131" max="16131" width="19.5703125" style="40" customWidth="1"/>
    <col min="16132" max="16132" width="21.140625" style="40" customWidth="1"/>
    <col min="16133" max="16133" width="17.42578125" style="40" customWidth="1"/>
    <col min="16134" max="16384" width="9.140625" style="40"/>
  </cols>
  <sheetData>
    <row r="1" spans="1:5" x14ac:dyDescent="0.25">
      <c r="A1" s="39" t="s">
        <v>30</v>
      </c>
    </row>
    <row r="2" spans="1:5" x14ac:dyDescent="0.25">
      <c r="A2" s="42" t="s">
        <v>31</v>
      </c>
    </row>
    <row r="3" spans="1:5" x14ac:dyDescent="0.25">
      <c r="A3" s="43"/>
    </row>
    <row r="4" spans="1:5" ht="15" customHeight="1" x14ac:dyDescent="0.25">
      <c r="A4" s="72" t="s">
        <v>32</v>
      </c>
      <c r="B4" s="72"/>
      <c r="C4" s="72"/>
      <c r="D4" s="72"/>
      <c r="E4" s="72"/>
    </row>
    <row r="5" spans="1:5" x14ac:dyDescent="0.25">
      <c r="A5" s="73"/>
      <c r="B5" s="73"/>
      <c r="C5" s="73"/>
      <c r="D5" s="73"/>
      <c r="E5" s="73"/>
    </row>
    <row r="6" spans="1:5" ht="15" customHeight="1" x14ac:dyDescent="0.25">
      <c r="A6" s="72" t="s">
        <v>46</v>
      </c>
      <c r="B6" s="72"/>
      <c r="C6" s="72"/>
      <c r="D6" s="74" t="s">
        <v>83</v>
      </c>
      <c r="E6" s="74"/>
    </row>
    <row r="7" spans="1:5" x14ac:dyDescent="0.25">
      <c r="A7" s="73"/>
      <c r="B7" s="73"/>
      <c r="C7" s="73"/>
      <c r="D7" s="73"/>
      <c r="E7" s="73"/>
    </row>
    <row r="8" spans="1:5" x14ac:dyDescent="0.25">
      <c r="A8" s="75" t="s">
        <v>4</v>
      </c>
      <c r="B8" s="44" t="s">
        <v>33</v>
      </c>
      <c r="C8" s="44" t="s">
        <v>34</v>
      </c>
      <c r="D8" s="76" t="s">
        <v>35</v>
      </c>
      <c r="E8" s="78" t="s">
        <v>11</v>
      </c>
    </row>
    <row r="9" spans="1:5" x14ac:dyDescent="0.25">
      <c r="A9" s="75"/>
      <c r="B9" s="45" t="s">
        <v>36</v>
      </c>
      <c r="C9" s="45" t="s">
        <v>37</v>
      </c>
      <c r="D9" s="77"/>
      <c r="E9" s="79"/>
    </row>
    <row r="10" spans="1:5" x14ac:dyDescent="0.25">
      <c r="A10" s="51" t="s">
        <v>38</v>
      </c>
      <c r="B10" s="60"/>
      <c r="C10" s="46"/>
      <c r="D10" s="52"/>
      <c r="E10" s="46"/>
    </row>
    <row r="11" spans="1:5" x14ac:dyDescent="0.25">
      <c r="A11" s="51" t="s">
        <v>39</v>
      </c>
      <c r="B11" s="61"/>
      <c r="C11" s="46"/>
      <c r="D11" s="52">
        <f>SUM(D10)</f>
        <v>0</v>
      </c>
      <c r="E11" s="46"/>
    </row>
    <row r="12" spans="1:5" x14ac:dyDescent="0.25">
      <c r="A12" s="51" t="s">
        <v>40</v>
      </c>
      <c r="B12" s="60"/>
      <c r="C12" s="53"/>
      <c r="D12" s="52"/>
      <c r="E12" s="46"/>
    </row>
    <row r="13" spans="1:5" s="59" customFormat="1" x14ac:dyDescent="0.25">
      <c r="A13" s="56" t="s">
        <v>90</v>
      </c>
      <c r="B13" s="60" t="s">
        <v>91</v>
      </c>
      <c r="C13" s="57" t="str">
        <f>[1]Sheet1!$D$10</f>
        <v>31.08.2022</v>
      </c>
      <c r="D13" s="58">
        <v>1.6586800000000004</v>
      </c>
      <c r="E13" s="56"/>
    </row>
    <row r="14" spans="1:5" s="59" customFormat="1" x14ac:dyDescent="0.25">
      <c r="A14" s="56" t="s">
        <v>94</v>
      </c>
      <c r="B14" s="60" t="s">
        <v>91</v>
      </c>
      <c r="C14" s="57" t="str">
        <f>[1]Sheet1!$D$12</f>
        <v>30.09.2022</v>
      </c>
      <c r="D14" s="58">
        <v>282.42980999999997</v>
      </c>
      <c r="E14" s="56"/>
    </row>
    <row r="15" spans="1:5" x14ac:dyDescent="0.25">
      <c r="A15" s="51" t="s">
        <v>41</v>
      </c>
      <c r="B15" s="61"/>
      <c r="C15" s="46"/>
      <c r="D15" s="52">
        <f>SUM(D12:D14)</f>
        <v>284.08848999999998</v>
      </c>
      <c r="E15" s="46"/>
    </row>
    <row r="16" spans="1:5" x14ac:dyDescent="0.25">
      <c r="A16" s="51" t="s">
        <v>42</v>
      </c>
      <c r="B16" s="61"/>
      <c r="C16" s="46"/>
      <c r="D16" s="52"/>
      <c r="E16" s="46"/>
    </row>
    <row r="17" spans="1:5" x14ac:dyDescent="0.25">
      <c r="A17" s="51" t="s">
        <v>43</v>
      </c>
      <c r="B17" s="61"/>
      <c r="C17" s="46"/>
      <c r="D17" s="52">
        <v>0</v>
      </c>
      <c r="E17" s="46"/>
    </row>
    <row r="18" spans="1:5" ht="15.75" thickBot="1" x14ac:dyDescent="0.3">
      <c r="A18" s="71" t="s">
        <v>44</v>
      </c>
      <c r="B18" s="71"/>
      <c r="C18" s="47"/>
      <c r="D18" s="54">
        <f>SUM(D17,D15,D11)</f>
        <v>284.08848999999998</v>
      </c>
      <c r="E18" s="47"/>
    </row>
    <row r="21" spans="1:5" x14ac:dyDescent="0.25">
      <c r="A21" s="64"/>
      <c r="B21" s="64"/>
    </row>
    <row r="22" spans="1:5" x14ac:dyDescent="0.25">
      <c r="A22" s="64"/>
      <c r="B22" s="64"/>
    </row>
    <row r="25" spans="1:5" x14ac:dyDescent="0.25">
      <c r="D25" s="40"/>
    </row>
    <row r="33" spans="1:1" x14ac:dyDescent="0.25">
      <c r="A33" s="40" t="s">
        <v>47</v>
      </c>
    </row>
  </sheetData>
  <mergeCells count="9">
    <mergeCell ref="A18:B18"/>
    <mergeCell ref="A4:E4"/>
    <mergeCell ref="A5:E5"/>
    <mergeCell ref="A6:C6"/>
    <mergeCell ref="D6:E6"/>
    <mergeCell ref="A7:E7"/>
    <mergeCell ref="A8:A9"/>
    <mergeCell ref="D8:D9"/>
    <mergeCell ref="E8:E9"/>
  </mergeCells>
  <pageMargins left="0.7" right="0.7" top="0.66" bottom="0.75" header="0.3" footer="0.3"/>
  <pageSetup paperSize="9" scale="9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d088b99d-43cd-4d60-b0a9-8326104c8511">
      <Terms xmlns="http://schemas.microsoft.com/office/infopath/2007/PartnerControls"/>
    </lcf76f155ced4ddcb4097134ff3c332f>
    <TaxCatchAll xmlns="f38f5b12-b473-4caa-8f25-f6d0fa98e77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Документ" ma:contentTypeID="0x010100E6F4881431301648B3F51FC6C4D6D2BD" ma:contentTypeVersion="15" ma:contentTypeDescription="Създаване на нов документ" ma:contentTypeScope="" ma:versionID="3fcd3a53b00eddf6eb583f470ada0c72">
  <xsd:schema xmlns:xsd="http://www.w3.org/2001/XMLSchema" xmlns:xs="http://www.w3.org/2001/XMLSchema" xmlns:p="http://schemas.microsoft.com/office/2006/metadata/properties" xmlns:ns1="http://schemas.microsoft.com/sharepoint/v3" xmlns:ns2="d088b99d-43cd-4d60-b0a9-8326104c8511" xmlns:ns3="f38f5b12-b473-4caa-8f25-f6d0fa98e77f" targetNamespace="http://schemas.microsoft.com/office/2006/metadata/properties" ma:root="true" ma:fieldsID="d73feb24ddca3641bdce87d662f1460b" ns1:_="" ns2:_="" ns3:_="">
    <xsd:import namespace="http://schemas.microsoft.com/sharepoint/v3"/>
    <xsd:import namespace="d088b99d-43cd-4d60-b0a9-8326104c8511"/>
    <xsd:import namespace="f38f5b12-b473-4caa-8f25-f6d0fa98e77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Свойства на единните правила за съвместимост" ma:hidden="true" ma:internalName="_ip_UnifiedCompliancePolicyProperties">
      <xsd:simpleType>
        <xsd:restriction base="dms:Note"/>
      </xsd:simpleType>
    </xsd:element>
    <xsd:element name="_ip_UnifiedCompliancePolicyUIAction" ma:index="19" nillable="true" ma:displayName="Действие в ПИ на единните правила за съвместимост"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88b99d-43cd-4d60-b0a9-8326104c8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Етикети за изображения" ma:readOnly="false" ma:fieldId="{5cf76f15-5ced-4ddc-b409-7134ff3c332f}" ma:taxonomyMulti="true" ma:sspId="d0c0a117-6ac0-4dba-a78e-ff4a958a2c2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38f5b12-b473-4caa-8f25-f6d0fa98e77f" elementFormDefault="qualified">
    <xsd:import namespace="http://schemas.microsoft.com/office/2006/documentManagement/types"/>
    <xsd:import namespace="http://schemas.microsoft.com/office/infopath/2007/PartnerControls"/>
    <xsd:element name="SharedWithUsers" ma:index="10" nillable="true" ma:displayName="Споделено с"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Споделени с подробности" ma:internalName="SharedWithDetails" ma:readOnly="true">
      <xsd:simpleType>
        <xsd:restriction base="dms:Note">
          <xsd:maxLength value="255"/>
        </xsd:restriction>
      </xsd:simpleType>
    </xsd:element>
    <xsd:element name="TaxCatchAll" ma:index="22" nillable="true" ma:displayName="Taxonomy Catch All Column" ma:hidden="true" ma:list="{05b61b5b-5402-4e4a-892f-9e9a029fc356}" ma:internalName="TaxCatchAll" ma:showField="CatchAllData" ma:web="f38f5b12-b473-4caa-8f25-f6d0fa98e7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ъдържание"/>
        <xsd:element ref="dc:title" minOccurs="0" maxOccurs="1" ma:index="4" ma:displayName="Заглав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E22F8F-0B42-47EB-9DDB-D5BCD2B77749}">
  <ds:schemaRefs>
    <ds:schemaRef ds:uri="http://schemas.microsoft.com/sharepoint/v3/contenttype/forms"/>
  </ds:schemaRefs>
</ds:datastoreItem>
</file>

<file path=customXml/itemProps2.xml><?xml version="1.0" encoding="utf-8"?>
<ds:datastoreItem xmlns:ds="http://schemas.openxmlformats.org/officeDocument/2006/customXml" ds:itemID="{7AAAD5F8-2B68-4B00-AE3D-05EABDC22E0D}">
  <ds:schemaRefs>
    <ds:schemaRef ds:uri="http://purl.org/dc/dcmitype/"/>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f38f5b12-b473-4caa-8f25-f6d0fa98e77f"/>
    <ds:schemaRef ds:uri="d088b99d-43cd-4d60-b0a9-8326104c8511"/>
    <ds:schemaRef ds:uri="http://schemas.microsoft.com/sharepoint/v3"/>
    <ds:schemaRef ds:uri="http://www.w3.org/XML/1998/namespace"/>
  </ds:schemaRefs>
</ds:datastoreItem>
</file>

<file path=customXml/itemProps3.xml><?xml version="1.0" encoding="utf-8"?>
<ds:datastoreItem xmlns:ds="http://schemas.openxmlformats.org/officeDocument/2006/customXml" ds:itemID="{59E4B3B9-B8E3-4B1D-9753-71D34EC176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088b99d-43cd-4d60-b0a9-8326104c8511"/>
    <ds:schemaRef ds:uri="f38f5b12-b473-4caa-8f25-f6d0fa98e7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2</vt:i4>
      </vt:variant>
      <vt:variant>
        <vt:lpstr>Наименувани диапазони</vt:lpstr>
      </vt:variant>
      <vt:variant>
        <vt:i4>1</vt:i4>
      </vt:variant>
    </vt:vector>
  </HeadingPairs>
  <TitlesOfParts>
    <vt:vector size="3" baseType="lpstr">
      <vt:lpstr>Приложение №2_Q3 2022</vt:lpstr>
      <vt:lpstr>Приложение №4_Q3 2022</vt:lpstr>
      <vt:lpstr>'Приложение №2_Q3 2022'!Печат_заглавия</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2023-01-25T15:39:30Z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0x010100E6F4881431301648B3F51FC6C4D6D2BD</vt:lpwstr>
  </property>
  <property fmtid="{D5CDD505-2E9C-101B-9397-08002B2CF9AE}" pid="3" name="Order">
    <vt:r8>1612600</vt:r8>
  </property>
  <property fmtid="{D5CDD505-2E9C-101B-9397-08002B2CF9AE}" pid="4" name="MediaServiceImageTags">
    <vt:lpwstr/>
  </property>
</Properties>
</file>