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\"/>
    </mc:Choice>
  </mc:AlternateContent>
  <xr:revisionPtr revIDLastSave="0" documentId="13_ncr:1_{4168078D-41AB-4BB8-97F0-9E15A2C3F6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l.1 - plan" sheetId="1" r:id="rId1"/>
  </sheets>
  <calcPr calcId="181029"/>
</workbook>
</file>

<file path=xl/calcChain.xml><?xml version="1.0" encoding="utf-8"?>
<calcChain xmlns="http://schemas.openxmlformats.org/spreadsheetml/2006/main">
  <c r="F28" i="1" l="1"/>
  <c r="C24" i="1" l="1"/>
  <c r="F24" i="1"/>
  <c r="C28" i="1" l="1"/>
  <c r="C48" i="1"/>
  <c r="C49" i="1" l="1"/>
  <c r="F48" i="1"/>
  <c r="F49" i="1" s="1"/>
</calcChain>
</file>

<file path=xl/sharedStrings.xml><?xml version="1.0" encoding="utf-8"?>
<sst xmlns="http://schemas.openxmlformats.org/spreadsheetml/2006/main" count="169" uniqueCount="71">
  <si>
    <t>Систематизирана информация за разходите, които дружеството възнамерява да извърши през отчетния период за доставки, строителство и услуги</t>
  </si>
  <si>
    <t>Номер по ред</t>
  </si>
  <si>
    <t>Разходи за доставки, строителство и услуги, които дружеството възнамерява да извърши през отчетния период</t>
  </si>
  <si>
    <t xml:space="preserve">Извършени разходи със същия обект и предмет през предходен отчетен период </t>
  </si>
  <si>
    <t>Забележка</t>
  </si>
  <si>
    <t xml:space="preserve">Вид процедура по ЗОП </t>
  </si>
  <si>
    <t>Правно основание по ЗОП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</si>
  <si>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</si>
  <si>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</si>
  <si>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</si>
  <si>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</si>
  <si>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</si>
  <si>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</si>
  <si>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</si>
  <si>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>Приложение № 1, към чл. 6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</si>
  <si>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</si>
  <si>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</si>
  <si>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Период</t>
  </si>
  <si>
    <t>Предмет
(Описание на разхода)</t>
  </si>
  <si>
    <t>Прогнозна стойност
(хил. лв. без ДДС)</t>
  </si>
  <si>
    <t>Фактическа стойност
(хил. лв. без ДДС)</t>
  </si>
  <si>
    <t>БАЛКАНГАЗ 2000 АД</t>
  </si>
  <si>
    <t xml:space="preserve"> Телефонни услуги </t>
  </si>
  <si>
    <t xml:space="preserve"> Охрана </t>
  </si>
  <si>
    <t xml:space="preserve"> Наеми </t>
  </si>
  <si>
    <t xml:space="preserve"> Застраховки </t>
  </si>
  <si>
    <t xml:space="preserve"> Комисионни услуги </t>
  </si>
  <si>
    <t xml:space="preserve"> Консултантски услуги </t>
  </si>
  <si>
    <t xml:space="preserve"> Граждански договор </t>
  </si>
  <si>
    <t xml:space="preserve"> Ремонтни услуги </t>
  </si>
  <si>
    <t xml:space="preserve"> Абонаментни такси </t>
  </si>
  <si>
    <t xml:space="preserve"> Метрологична проверка </t>
  </si>
  <si>
    <t xml:space="preserve"> Такса Лицензия </t>
  </si>
  <si>
    <t xml:space="preserve"> Трудова медицина </t>
  </si>
  <si>
    <t xml:space="preserve"> Техническа поддръжка ГРМ </t>
  </si>
  <si>
    <t xml:space="preserve"> Такси </t>
  </si>
  <si>
    <t xml:space="preserve"> Рекламни услуги </t>
  </si>
  <si>
    <t xml:space="preserve"> Други </t>
  </si>
  <si>
    <t>Изграждане на газоразпределителни съоръжения</t>
  </si>
  <si>
    <t>неприложимо</t>
  </si>
  <si>
    <t>1.</t>
  </si>
  <si>
    <t>Природен газ</t>
  </si>
  <si>
    <t>Основни материали</t>
  </si>
  <si>
    <t>2.</t>
  </si>
  <si>
    <t>3.</t>
  </si>
  <si>
    <t>Резервни части</t>
  </si>
  <si>
    <t xml:space="preserve">4. </t>
  </si>
  <si>
    <t>Горива</t>
  </si>
  <si>
    <t>5.</t>
  </si>
  <si>
    <t>Канцеларски материали</t>
  </si>
  <si>
    <t>6.</t>
  </si>
  <si>
    <t>Ел. енергия</t>
  </si>
  <si>
    <t>Отопление</t>
  </si>
  <si>
    <t>Одорант</t>
  </si>
  <si>
    <t>Инструменти</t>
  </si>
  <si>
    <t>Работно облекло</t>
  </si>
  <si>
    <t>Други</t>
  </si>
  <si>
    <t>7.</t>
  </si>
  <si>
    <t>8.</t>
  </si>
  <si>
    <t>9.</t>
  </si>
  <si>
    <t>10.</t>
  </si>
  <si>
    <t>11.</t>
  </si>
  <si>
    <t>12.</t>
  </si>
  <si>
    <t>13.</t>
  </si>
  <si>
    <t>Строителни материали</t>
  </si>
  <si>
    <t>Квалификация и обучение</t>
  </si>
  <si>
    <t>14.</t>
  </si>
  <si>
    <t>Смазочни м-ли</t>
  </si>
  <si>
    <t>рекламни м-ли</t>
  </si>
  <si>
    <t>2025 г.</t>
  </si>
  <si>
    <t>01.01.2024 г. - 31.12.2024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</si>
</sst>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л_в_._-;\-* #,##0.00\ _л_в_._-;_-* &quot;-&quot;??\ _л_в_._-;_-@_-"/>
    <numFmt numFmtId="165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3" borderId="0" xfId="0" applyFont="1" applyFill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2" xfId="0" applyFont="1" applyBorder="1"/>
    <xf numFmtId="0" fontId="3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7" xfId="0" applyBorder="1" applyAlignment="1">
      <alignment wrapText="1"/>
    </xf>
    <xf numFmtId="0" fontId="0" fillId="0" borderId="34" xfId="0" applyBorder="1" applyAlignment="1">
      <alignment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49" fontId="2" fillId="0" borderId="23" xfId="0" applyNumberFormat="1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 wrapText="1"/>
    </xf>
    <xf numFmtId="165" fontId="0" fillId="4" borderId="11" xfId="1" applyNumberFormat="1" applyFont="1" applyFill="1" applyBorder="1" applyAlignment="1">
      <alignment wrapText="1"/>
    </xf>
    <xf numFmtId="165" fontId="0" fillId="4" borderId="12" xfId="1" applyNumberFormat="1" applyFont="1" applyFill="1" applyBorder="1" applyAlignment="1">
      <alignment wrapText="1"/>
    </xf>
    <xf numFmtId="165" fontId="0" fillId="4" borderId="13" xfId="1" applyNumberFormat="1" applyFont="1" applyFill="1" applyBorder="1" applyAlignment="1">
      <alignment wrapText="1"/>
    </xf>
    <xf numFmtId="165" fontId="0" fillId="4" borderId="15" xfId="1" applyNumberFormat="1" applyFont="1" applyFill="1" applyBorder="1" applyAlignment="1">
      <alignment wrapText="1"/>
    </xf>
    <xf numFmtId="165" fontId="0" fillId="4" borderId="16" xfId="1" applyNumberFormat="1" applyFont="1" applyFill="1" applyBorder="1" applyAlignment="1">
      <alignment wrapText="1"/>
    </xf>
    <xf numFmtId="165" fontId="0" fillId="4" borderId="17" xfId="1" applyNumberFormat="1" applyFont="1" applyFill="1" applyBorder="1" applyAlignment="1">
      <alignment wrapText="1"/>
    </xf>
    <xf numFmtId="165" fontId="0" fillId="4" borderId="19" xfId="1" applyNumberFormat="1" applyFont="1" applyFill="1" applyBorder="1" applyAlignment="1">
      <alignment wrapText="1"/>
    </xf>
    <xf numFmtId="165" fontId="0" fillId="4" borderId="22" xfId="1" applyNumberFormat="1" applyFont="1" applyFill="1" applyBorder="1" applyAlignment="1">
      <alignment wrapText="1"/>
    </xf>
    <xf numFmtId="165" fontId="0" fillId="4" borderId="23" xfId="1" applyNumberFormat="1" applyFont="1" applyFill="1" applyBorder="1" applyAlignment="1">
      <alignment wrapText="1"/>
    </xf>
    <xf numFmtId="165" fontId="0" fillId="4" borderId="24" xfId="1" applyNumberFormat="1" applyFont="1" applyFill="1" applyBorder="1" applyAlignment="1">
      <alignment wrapText="1"/>
    </xf>
    <xf numFmtId="165" fontId="0" fillId="4" borderId="26" xfId="1" applyNumberFormat="1" applyFont="1" applyFill="1" applyBorder="1" applyAlignment="1">
      <alignment wrapText="1"/>
    </xf>
    <xf numFmtId="165" fontId="0" fillId="4" borderId="29" xfId="1" applyNumberFormat="1" applyFont="1" applyFill="1" applyBorder="1" applyAlignment="1">
      <alignment wrapText="1"/>
    </xf>
    <xf numFmtId="165" fontId="0" fillId="4" borderId="31" xfId="1" applyNumberFormat="1" applyFont="1" applyFill="1" applyBorder="1" applyAlignment="1">
      <alignment wrapText="1"/>
    </xf>
    <xf numFmtId="165" fontId="0" fillId="4" borderId="33" xfId="1" applyNumberFormat="1" applyFont="1" applyFill="1" applyBorder="1" applyAlignment="1">
      <alignment wrapText="1"/>
    </xf>
    <xf numFmtId="165" fontId="0" fillId="0" borderId="16" xfId="1" applyNumberFormat="1" applyFont="1" applyBorder="1" applyAlignment="1">
      <alignment wrapText="1"/>
    </xf>
    <xf numFmtId="165" fontId="0" fillId="0" borderId="17" xfId="1" applyNumberFormat="1" applyFont="1" applyBorder="1" applyAlignment="1">
      <alignment wrapText="1"/>
    </xf>
    <xf numFmtId="165" fontId="0" fillId="0" borderId="23" xfId="1" applyNumberFormat="1" applyFont="1" applyBorder="1" applyAlignment="1">
      <alignment wrapText="1"/>
    </xf>
    <xf numFmtId="165" fontId="0" fillId="0" borderId="24" xfId="1" applyNumberFormat="1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4" fontId="2" fillId="0" borderId="0" xfId="0" applyNumberFormat="1" applyFont="1" applyAlignment="1">
      <alignment wrapText="1"/>
    </xf>
    <xf numFmtId="4" fontId="3" fillId="0" borderId="0" xfId="0" applyNumberFormat="1" applyFont="1" applyAlignment="1">
      <alignment horizontal="center" wrapText="1"/>
    </xf>
    <xf numFmtId="4" fontId="2" fillId="0" borderId="0" xfId="0" applyNumberFormat="1" applyFont="1" applyAlignment="1">
      <alignment horizontal="center" wrapText="1"/>
    </xf>
    <xf numFmtId="4" fontId="0" fillId="0" borderId="0" xfId="0" applyNumberFormat="1" applyAlignment="1">
      <alignment wrapText="1"/>
    </xf>
    <xf numFmtId="4" fontId="0" fillId="4" borderId="11" xfId="1" applyNumberFormat="1" applyFont="1" applyFill="1" applyBorder="1" applyAlignment="1">
      <alignment wrapText="1"/>
    </xf>
    <xf numFmtId="4" fontId="0" fillId="4" borderId="16" xfId="1" applyNumberFormat="1" applyFont="1" applyFill="1" applyBorder="1" applyAlignment="1">
      <alignment wrapText="1"/>
    </xf>
    <xf numFmtId="4" fontId="0" fillId="4" borderId="23" xfId="1" applyNumberFormat="1" applyFont="1" applyFill="1" applyBorder="1" applyAlignment="1">
      <alignment wrapText="1"/>
    </xf>
    <xf numFmtId="4" fontId="0" fillId="4" borderId="30" xfId="1" applyNumberFormat="1" applyFont="1" applyFill="1" applyBorder="1" applyAlignment="1">
      <alignment wrapText="1"/>
    </xf>
    <xf numFmtId="4" fontId="2" fillId="5" borderId="11" xfId="0" applyNumberFormat="1" applyFont="1" applyFill="1" applyBorder="1" applyAlignment="1">
      <alignment wrapText="1"/>
    </xf>
    <xf numFmtId="4" fontId="2" fillId="3" borderId="8" xfId="0" applyNumberFormat="1" applyFont="1" applyFill="1" applyBorder="1" applyAlignment="1">
      <alignment horizontal="center" vertical="center" wrapText="1"/>
    </xf>
    <xf numFmtId="4" fontId="0" fillId="4" borderId="10" xfId="1" applyNumberFormat="1" applyFont="1" applyFill="1" applyBorder="1" applyAlignment="1">
      <alignment wrapText="1"/>
    </xf>
    <xf numFmtId="4" fontId="0" fillId="4" borderId="18" xfId="1" applyNumberFormat="1" applyFont="1" applyFill="1" applyBorder="1" applyAlignment="1">
      <alignment wrapText="1"/>
    </xf>
    <xf numFmtId="4" fontId="0" fillId="4" borderId="25" xfId="1" applyNumberFormat="1" applyFont="1" applyFill="1" applyBorder="1" applyAlignment="1">
      <alignment wrapText="1"/>
    </xf>
    <xf numFmtId="4" fontId="0" fillId="4" borderId="32" xfId="1" applyNumberFormat="1" applyFont="1" applyFill="1" applyBorder="1" applyAlignment="1">
      <alignment wrapText="1"/>
    </xf>
    <xf numFmtId="4" fontId="2" fillId="5" borderId="10" xfId="0" applyNumberFormat="1" applyFont="1" applyFill="1" applyBorder="1" applyAlignment="1">
      <alignment wrapText="1"/>
    </xf>
    <xf numFmtId="4" fontId="2" fillId="5" borderId="11" xfId="1" applyNumberFormat="1" applyFont="1" applyFill="1" applyBorder="1" applyAlignment="1">
      <alignment wrapText="1"/>
    </xf>
    <xf numFmtId="165" fontId="2" fillId="0" borderId="11" xfId="1" applyNumberFormat="1" applyFont="1" applyBorder="1" applyAlignment="1">
      <alignment wrapText="1"/>
    </xf>
    <xf numFmtId="165" fontId="2" fillId="0" borderId="12" xfId="1" applyNumberFormat="1" applyFont="1" applyBorder="1" applyAlignment="1">
      <alignment wrapText="1"/>
    </xf>
    <xf numFmtId="4" fontId="2" fillId="5" borderId="10" xfId="1" applyNumberFormat="1" applyFont="1" applyFill="1" applyBorder="1" applyAlignment="1">
      <alignment wrapText="1"/>
    </xf>
    <xf numFmtId="165" fontId="2" fillId="4" borderId="11" xfId="1" applyNumberFormat="1" applyFont="1" applyFill="1" applyBorder="1" applyAlignment="1">
      <alignment wrapText="1"/>
    </xf>
    <xf numFmtId="165" fontId="2" fillId="4" borderId="13" xfId="1" applyNumberFormat="1" applyFont="1" applyFill="1" applyBorder="1" applyAlignment="1">
      <alignment wrapText="1"/>
    </xf>
    <xf numFmtId="4" fontId="2" fillId="5" borderId="39" xfId="1" applyNumberFormat="1" applyFont="1" applyFill="1" applyBorder="1" applyAlignment="1">
      <alignment wrapText="1"/>
    </xf>
    <xf numFmtId="165" fontId="2" fillId="0" borderId="38" xfId="1" applyNumberFormat="1" applyFont="1" applyBorder="1" applyAlignment="1">
      <alignment wrapText="1"/>
    </xf>
    <xf numFmtId="4" fontId="2" fillId="5" borderId="40" xfId="1" applyNumberFormat="1" applyFont="1" applyFill="1" applyBorder="1" applyAlignment="1">
      <alignment wrapText="1"/>
    </xf>
    <xf numFmtId="165" fontId="2" fillId="4" borderId="38" xfId="1" applyNumberFormat="1" applyFont="1" applyFill="1" applyBorder="1" applyAlignment="1">
      <alignment wrapText="1"/>
    </xf>
    <xf numFmtId="165" fontId="2" fillId="4" borderId="5" xfId="1" applyNumberFormat="1" applyFont="1" applyFill="1" applyBorder="1" applyAlignment="1">
      <alignment wrapText="1"/>
    </xf>
    <xf numFmtId="0" fontId="2" fillId="0" borderId="15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41" xfId="0" applyFont="1" applyBorder="1" applyAlignment="1">
      <alignment horizontal="left"/>
    </xf>
    <xf numFmtId="0" fontId="2" fillId="0" borderId="42" xfId="0" applyFont="1" applyBorder="1" applyAlignment="1">
      <alignment horizontal="left"/>
    </xf>
    <xf numFmtId="165" fontId="0" fillId="4" borderId="43" xfId="1" applyNumberFormat="1" applyFont="1" applyFill="1" applyBorder="1" applyAlignment="1">
      <alignment wrapText="1"/>
    </xf>
    <xf numFmtId="4" fontId="0" fillId="4" borderId="44" xfId="1" applyNumberFormat="1" applyFont="1" applyFill="1" applyBorder="1" applyAlignment="1">
      <alignment wrapText="1"/>
    </xf>
    <xf numFmtId="165" fontId="0" fillId="4" borderId="45" xfId="1" applyNumberFormat="1" applyFont="1" applyFill="1" applyBorder="1" applyAlignment="1">
      <alignment wrapText="1"/>
    </xf>
    <xf numFmtId="4" fontId="0" fillId="4" borderId="36" xfId="1" applyNumberFormat="1" applyFont="1" applyFill="1" applyBorder="1" applyAlignment="1">
      <alignment wrapText="1"/>
    </xf>
    <xf numFmtId="165" fontId="0" fillId="4" borderId="46" xfId="1" applyNumberFormat="1" applyFont="1" applyFill="1" applyBorder="1" applyAlignment="1">
      <alignment wrapText="1"/>
    </xf>
    <xf numFmtId="0" fontId="0" fillId="0" borderId="9" xfId="0" applyBorder="1" applyAlignment="1">
      <alignment wrapText="1"/>
    </xf>
    <xf numFmtId="165" fontId="0" fillId="4" borderId="25" xfId="1" applyNumberFormat="1" applyFont="1" applyFill="1" applyBorder="1" applyAlignment="1">
      <alignment wrapText="1"/>
    </xf>
    <xf numFmtId="0" fontId="2" fillId="0" borderId="47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38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7" xfId="0" applyFont="1" applyBorder="1" applyAlignment="1">
      <alignment horizontal="left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zoomScale="85" zoomScaleNormal="85" workbookViewId="0">
      <selection activeCell="C47" sqref="C47"/>
    </sheetView>
  </sheetViews>
  <sheetFormatPr defaultRowHeight="15" x14ac:dyDescent="0.25"/>
  <cols>
    <col min="1" max="1" width="7.28515625" customWidth="1"/>
    <col min="2" max="2" width="31.5703125" style="3" customWidth="1"/>
    <col min="3" max="3" width="17.7109375" style="47" customWidth="1"/>
    <col min="4" max="4" width="15.7109375" style="3" customWidth="1"/>
    <col min="5" max="5" width="15.42578125" style="3" customWidth="1"/>
    <col min="6" max="6" width="17.5703125" style="47" customWidth="1"/>
    <col min="7" max="7" width="25.42578125" style="3" customWidth="1"/>
    <col min="8" max="8" width="19.5703125" style="3" customWidth="1"/>
    <col min="9" max="9" width="20" style="3" customWidth="1"/>
    <col min="10" max="10" width="19.42578125" style="3" customWidth="1"/>
  </cols>
  <sheetData>
    <row r="1" spans="1:11" ht="54" customHeight="1" x14ac:dyDescent="0.25">
      <c r="A1" s="1"/>
      <c r="B1" s="15"/>
      <c r="C1" s="44"/>
      <c r="D1" s="15"/>
      <c r="E1" s="93" t="s">
        <v>14</v>
      </c>
      <c r="F1" s="93"/>
      <c r="G1" s="93"/>
      <c r="H1" s="93"/>
      <c r="I1" s="93"/>
      <c r="J1" s="93"/>
      <c r="K1" s="1"/>
    </row>
    <row r="2" spans="1:11" ht="18.75" x14ac:dyDescent="0.3">
      <c r="A2" s="12"/>
      <c r="B2" s="14"/>
      <c r="C2" s="45"/>
      <c r="D2" s="14"/>
      <c r="E2" s="14"/>
      <c r="F2" s="45"/>
      <c r="G2" s="14"/>
      <c r="H2" s="14"/>
      <c r="I2" s="14"/>
      <c r="J2" s="14"/>
      <c r="K2" s="1"/>
    </row>
    <row r="3" spans="1:11" ht="18.75" x14ac:dyDescent="0.3">
      <c r="A3" s="85" t="s">
        <v>0</v>
      </c>
      <c r="B3" s="85"/>
      <c r="C3" s="85"/>
      <c r="D3" s="85"/>
      <c r="E3" s="85"/>
      <c r="F3" s="85"/>
      <c r="G3" s="85"/>
      <c r="H3" s="85"/>
      <c r="I3" s="85"/>
      <c r="J3" s="85"/>
      <c r="K3" s="1"/>
    </row>
    <row r="4" spans="1:11" x14ac:dyDescent="0.25">
      <c r="A4" s="2"/>
      <c r="B4" s="23"/>
      <c r="C4" s="46"/>
      <c r="D4" s="23"/>
      <c r="E4" s="23"/>
      <c r="F4" s="46"/>
      <c r="G4" s="23"/>
      <c r="H4" s="23"/>
      <c r="I4" s="23"/>
      <c r="J4" s="15"/>
      <c r="K4" s="1"/>
    </row>
    <row r="5" spans="1:11" ht="30" x14ac:dyDescent="0.25">
      <c r="E5" s="94" t="s">
        <v>15</v>
      </c>
      <c r="F5" s="95"/>
      <c r="G5" s="21" t="s">
        <v>21</v>
      </c>
      <c r="I5" s="22" t="s">
        <v>16</v>
      </c>
      <c r="J5" s="21" t="s">
        <v>69</v>
      </c>
    </row>
    <row r="6" spans="1:11" ht="15.75" thickBot="1" x14ac:dyDescent="0.3"/>
    <row r="7" spans="1:11" ht="33" customHeight="1" thickBot="1" x14ac:dyDescent="0.3">
      <c r="A7" s="86" t="s">
        <v>1</v>
      </c>
      <c r="B7" s="88" t="s">
        <v>2</v>
      </c>
      <c r="C7" s="89"/>
      <c r="D7" s="89"/>
      <c r="E7" s="89"/>
      <c r="F7" s="88" t="s">
        <v>3</v>
      </c>
      <c r="G7" s="89"/>
      <c r="H7" s="89"/>
      <c r="I7" s="90"/>
      <c r="J7" s="91" t="s">
        <v>4</v>
      </c>
    </row>
    <row r="8" spans="1:11" ht="60.75" thickBot="1" x14ac:dyDescent="0.3">
      <c r="A8" s="87"/>
      <c r="B8" s="4" t="s">
        <v>18</v>
      </c>
      <c r="C8" s="20" t="s">
        <v>19</v>
      </c>
      <c r="D8" s="4" t="s">
        <v>5</v>
      </c>
      <c r="E8" s="5" t="s">
        <v>6</v>
      </c>
      <c r="F8" s="53" t="s">
        <v>20</v>
      </c>
      <c r="G8" s="13" t="s">
        <v>17</v>
      </c>
      <c r="H8" s="4" t="s">
        <v>5</v>
      </c>
      <c r="I8" s="13" t="s">
        <v>6</v>
      </c>
      <c r="J8" s="92"/>
      <c r="K8" s="3"/>
    </row>
    <row r="9" spans="1:11" ht="15.75" thickBot="1" x14ac:dyDescent="0.3">
      <c r="A9" s="6" t="s">
        <v>7</v>
      </c>
      <c r="B9" s="24"/>
      <c r="C9" s="48"/>
      <c r="D9" s="24"/>
      <c r="E9" s="25"/>
      <c r="F9" s="54"/>
      <c r="G9" s="24"/>
      <c r="H9" s="24"/>
      <c r="I9" s="26"/>
      <c r="J9" s="16"/>
    </row>
    <row r="10" spans="1:11" x14ac:dyDescent="0.25">
      <c r="A10" s="7" t="s">
        <v>40</v>
      </c>
      <c r="B10" s="27" t="s">
        <v>41</v>
      </c>
      <c r="C10" s="49">
        <v>6000</v>
      </c>
      <c r="D10" s="28" t="s">
        <v>39</v>
      </c>
      <c r="E10" s="29"/>
      <c r="F10" s="55">
        <v>4829</v>
      </c>
      <c r="G10" s="32" t="s">
        <v>70</v>
      </c>
      <c r="H10" s="28" t="s">
        <v>39</v>
      </c>
      <c r="I10" s="30"/>
      <c r="J10" s="17"/>
    </row>
    <row r="11" spans="1:11" x14ac:dyDescent="0.25">
      <c r="A11" s="8" t="s">
        <v>43</v>
      </c>
      <c r="B11" s="31" t="s">
        <v>42</v>
      </c>
      <c r="C11" s="49">
        <v>70</v>
      </c>
      <c r="D11" s="28" t="s">
        <v>39</v>
      </c>
      <c r="E11" s="29"/>
      <c r="F11" s="55">
        <v>65.861999999999995</v>
      </c>
      <c r="G11" s="32" t="s">
        <v>70</v>
      </c>
      <c r="H11" s="28" t="s">
        <v>39</v>
      </c>
      <c r="I11" s="30"/>
      <c r="J11" s="17"/>
    </row>
    <row r="12" spans="1:11" x14ac:dyDescent="0.25">
      <c r="A12" s="8" t="s">
        <v>44</v>
      </c>
      <c r="B12" s="31" t="s">
        <v>45</v>
      </c>
      <c r="C12" s="50">
        <v>5</v>
      </c>
      <c r="D12" s="28" t="s">
        <v>39</v>
      </c>
      <c r="E12" s="33"/>
      <c r="F12" s="56">
        <v>1.77</v>
      </c>
      <c r="G12" s="32" t="s">
        <v>70</v>
      </c>
      <c r="H12" s="28" t="s">
        <v>39</v>
      </c>
      <c r="I12" s="34"/>
      <c r="J12" s="18"/>
    </row>
    <row r="13" spans="1:11" x14ac:dyDescent="0.25">
      <c r="A13" s="73" t="s">
        <v>46</v>
      </c>
      <c r="B13" s="35" t="s">
        <v>47</v>
      </c>
      <c r="C13" s="51">
        <v>15</v>
      </c>
      <c r="D13" s="28" t="s">
        <v>39</v>
      </c>
      <c r="E13" s="36"/>
      <c r="F13" s="57">
        <v>11.804</v>
      </c>
      <c r="G13" s="32" t="s">
        <v>70</v>
      </c>
      <c r="H13" s="28" t="s">
        <v>39</v>
      </c>
      <c r="I13" s="37"/>
      <c r="J13" s="19"/>
    </row>
    <row r="14" spans="1:11" x14ac:dyDescent="0.25">
      <c r="A14" s="73" t="s">
        <v>48</v>
      </c>
      <c r="B14" s="35" t="s">
        <v>49</v>
      </c>
      <c r="C14" s="51">
        <v>5</v>
      </c>
      <c r="D14" s="28" t="s">
        <v>39</v>
      </c>
      <c r="E14" s="36"/>
      <c r="F14" s="57">
        <v>4.2</v>
      </c>
      <c r="G14" s="32" t="s">
        <v>70</v>
      </c>
      <c r="H14" s="28" t="s">
        <v>39</v>
      </c>
      <c r="I14" s="37"/>
      <c r="J14" s="19"/>
    </row>
    <row r="15" spans="1:11" x14ac:dyDescent="0.25">
      <c r="A15" s="73" t="s">
        <v>50</v>
      </c>
      <c r="B15" s="35" t="s">
        <v>51</v>
      </c>
      <c r="C15" s="51">
        <v>5</v>
      </c>
      <c r="D15" s="28" t="s">
        <v>39</v>
      </c>
      <c r="E15" s="36"/>
      <c r="F15" s="57">
        <v>4.4779999999999998</v>
      </c>
      <c r="G15" s="32" t="s">
        <v>70</v>
      </c>
      <c r="H15" s="28" t="s">
        <v>39</v>
      </c>
      <c r="I15" s="37"/>
      <c r="J15" s="19"/>
    </row>
    <row r="16" spans="1:11" x14ac:dyDescent="0.25">
      <c r="A16" s="73" t="s">
        <v>57</v>
      </c>
      <c r="B16" s="35" t="s">
        <v>52</v>
      </c>
      <c r="C16" s="51">
        <v>5</v>
      </c>
      <c r="D16" s="28" t="s">
        <v>39</v>
      </c>
      <c r="E16" s="36"/>
      <c r="F16" s="57">
        <v>1</v>
      </c>
      <c r="G16" s="32" t="s">
        <v>70</v>
      </c>
      <c r="H16" s="28" t="s">
        <v>39</v>
      </c>
      <c r="I16" s="37"/>
      <c r="J16" s="19"/>
    </row>
    <row r="17" spans="1:10" x14ac:dyDescent="0.25">
      <c r="A17" s="73" t="s">
        <v>58</v>
      </c>
      <c r="B17" s="35" t="s">
        <v>64</v>
      </c>
      <c r="C17" s="51">
        <v>8</v>
      </c>
      <c r="D17" s="28" t="s">
        <v>39</v>
      </c>
      <c r="E17" s="36"/>
      <c r="F17" s="57">
        <v>3.7679999999999998</v>
      </c>
      <c r="G17" s="32" t="s">
        <v>70</v>
      </c>
      <c r="H17" s="28" t="s">
        <v>39</v>
      </c>
      <c r="I17" s="37"/>
      <c r="J17" s="19"/>
    </row>
    <row r="18" spans="1:10" x14ac:dyDescent="0.25">
      <c r="A18" s="73" t="s">
        <v>59</v>
      </c>
      <c r="B18" s="35" t="s">
        <v>68</v>
      </c>
      <c r="C18" s="51">
        <v>3</v>
      </c>
      <c r="D18" s="28" t="s">
        <v>39</v>
      </c>
      <c r="E18" s="36"/>
      <c r="F18" s="57">
        <v>3.2349999999999999</v>
      </c>
      <c r="G18" s="32" t="s">
        <v>70</v>
      </c>
      <c r="H18" s="28" t="s">
        <v>39</v>
      </c>
      <c r="I18" s="37"/>
      <c r="J18" s="19"/>
    </row>
    <row r="19" spans="1:10" x14ac:dyDescent="0.25">
      <c r="A19" s="73" t="s">
        <v>60</v>
      </c>
      <c r="B19" s="35" t="s">
        <v>67</v>
      </c>
      <c r="C19" s="51">
        <v>1</v>
      </c>
      <c r="D19" s="28" t="s">
        <v>39</v>
      </c>
      <c r="E19" s="36"/>
      <c r="F19" s="57">
        <v>0.71499999999999997</v>
      </c>
      <c r="G19" s="32" t="s">
        <v>70</v>
      </c>
      <c r="H19" s="28" t="s">
        <v>39</v>
      </c>
      <c r="I19" s="37"/>
      <c r="J19" s="19"/>
    </row>
    <row r="20" spans="1:10" x14ac:dyDescent="0.25">
      <c r="A20" s="73" t="s">
        <v>61</v>
      </c>
      <c r="B20" s="35" t="s">
        <v>53</v>
      </c>
      <c r="C20" s="51">
        <v>3</v>
      </c>
      <c r="D20" s="28" t="s">
        <v>39</v>
      </c>
      <c r="E20" s="36"/>
      <c r="F20" s="57">
        <v>3</v>
      </c>
      <c r="G20" s="32" t="s">
        <v>70</v>
      </c>
      <c r="H20" s="28" t="s">
        <v>39</v>
      </c>
      <c r="I20" s="37"/>
      <c r="J20" s="19"/>
    </row>
    <row r="21" spans="1:10" ht="15.75" thickBot="1" x14ac:dyDescent="0.3">
      <c r="A21" s="9" t="s">
        <v>62</v>
      </c>
      <c r="B21" s="81" t="s">
        <v>54</v>
      </c>
      <c r="C21" s="50">
        <v>3</v>
      </c>
      <c r="D21" s="28" t="s">
        <v>39</v>
      </c>
      <c r="E21" s="33"/>
      <c r="F21" s="56">
        <v>2.2069999999999999</v>
      </c>
      <c r="G21" s="32" t="s">
        <v>70</v>
      </c>
      <c r="H21" s="28" t="s">
        <v>39</v>
      </c>
      <c r="I21" s="34"/>
      <c r="J21" s="18"/>
    </row>
    <row r="22" spans="1:10" ht="15.75" thickBot="1" x14ac:dyDescent="0.3">
      <c r="A22" s="82" t="s">
        <v>63</v>
      </c>
      <c r="B22" s="31" t="s">
        <v>55</v>
      </c>
      <c r="C22" s="50">
        <v>3</v>
      </c>
      <c r="D22" s="28" t="s">
        <v>39</v>
      </c>
      <c r="E22" s="33"/>
      <c r="F22" s="56">
        <v>3.6</v>
      </c>
      <c r="G22" s="32" t="s">
        <v>70</v>
      </c>
      <c r="H22" s="28" t="s">
        <v>39</v>
      </c>
      <c r="I22" s="34"/>
      <c r="J22" s="18"/>
    </row>
    <row r="23" spans="1:10" ht="15.75" thickBot="1" x14ac:dyDescent="0.3">
      <c r="A23" s="74" t="s">
        <v>66</v>
      </c>
      <c r="B23" s="75" t="s">
        <v>56</v>
      </c>
      <c r="C23" s="76">
        <v>10</v>
      </c>
      <c r="D23" s="28" t="s">
        <v>39</v>
      </c>
      <c r="E23" s="77"/>
      <c r="F23" s="78">
        <v>6.7</v>
      </c>
      <c r="G23" s="32" t="s">
        <v>70</v>
      </c>
      <c r="H23" s="28" t="s">
        <v>39</v>
      </c>
      <c r="I23" s="79"/>
      <c r="J23" s="80"/>
    </row>
    <row r="24" spans="1:10" s="1" customFormat="1" ht="15.75" thickBot="1" x14ac:dyDescent="0.3">
      <c r="A24" s="96" t="s">
        <v>8</v>
      </c>
      <c r="B24" s="97"/>
      <c r="C24" s="59">
        <f>SUM(C10:C23)</f>
        <v>6136</v>
      </c>
      <c r="D24" s="60"/>
      <c r="E24" s="61"/>
      <c r="F24" s="62">
        <f>SUM(F10:F23)</f>
        <v>4941.3390000000009</v>
      </c>
      <c r="G24" s="63"/>
      <c r="H24" s="63"/>
      <c r="I24" s="64"/>
      <c r="J24" s="43"/>
    </row>
    <row r="25" spans="1:10" ht="15.75" thickBot="1" x14ac:dyDescent="0.3">
      <c r="A25" s="10" t="s">
        <v>9</v>
      </c>
      <c r="B25" s="28"/>
      <c r="C25" s="49"/>
      <c r="D25" s="38"/>
      <c r="E25" s="39"/>
      <c r="F25" s="55"/>
      <c r="G25" s="28"/>
      <c r="H25" s="28"/>
      <c r="I25" s="30"/>
      <c r="J25" s="17"/>
    </row>
    <row r="26" spans="1:10" ht="42" customHeight="1" x14ac:dyDescent="0.25">
      <c r="A26" s="7">
        <v>1</v>
      </c>
      <c r="B26" s="31" t="s">
        <v>38</v>
      </c>
      <c r="C26" s="50">
        <v>150</v>
      </c>
      <c r="D26" s="32" t="s">
        <v>39</v>
      </c>
      <c r="E26" s="41"/>
      <c r="F26" s="56">
        <v>122</v>
      </c>
      <c r="G26" s="32" t="s">
        <v>70</v>
      </c>
      <c r="H26" s="32" t="s">
        <v>39</v>
      </c>
      <c r="I26" s="34"/>
      <c r="J26" s="18"/>
    </row>
    <row r="27" spans="1:10" ht="15.75" thickBot="1" x14ac:dyDescent="0.3">
      <c r="A27" s="8"/>
      <c r="B27" s="31"/>
      <c r="C27" s="50"/>
      <c r="D27" s="40"/>
      <c r="E27" s="41"/>
      <c r="F27" s="56"/>
      <c r="G27" s="32"/>
      <c r="H27" s="32"/>
      <c r="I27" s="34"/>
      <c r="J27" s="18"/>
    </row>
    <row r="28" spans="1:10" s="1" customFormat="1" ht="15.75" thickBot="1" x14ac:dyDescent="0.3">
      <c r="A28" s="96" t="s">
        <v>10</v>
      </c>
      <c r="B28" s="97"/>
      <c r="C28" s="59">
        <f>SUM(C26:C27)</f>
        <v>150</v>
      </c>
      <c r="D28" s="60"/>
      <c r="E28" s="61"/>
      <c r="F28" s="62">
        <f>SUM(F26:F27)</f>
        <v>122</v>
      </c>
      <c r="G28" s="32" t="s">
        <v>70</v>
      </c>
      <c r="H28" s="63"/>
      <c r="I28" s="64"/>
      <c r="J28" s="43"/>
    </row>
    <row r="29" spans="1:10" x14ac:dyDescent="0.25">
      <c r="A29" s="83" t="s">
        <v>11</v>
      </c>
      <c r="B29" s="98"/>
      <c r="C29" s="49"/>
      <c r="D29" s="38"/>
      <c r="E29" s="39"/>
      <c r="F29" s="55"/>
      <c r="G29" s="28"/>
      <c r="H29" s="28"/>
      <c r="I29" s="30"/>
      <c r="J29" s="17"/>
    </row>
    <row r="30" spans="1:10" x14ac:dyDescent="0.25">
      <c r="A30" s="72">
        <v>1</v>
      </c>
      <c r="B30" s="70" t="s">
        <v>22</v>
      </c>
      <c r="C30" s="55">
        <v>7</v>
      </c>
      <c r="D30" s="28" t="s">
        <v>39</v>
      </c>
      <c r="E30" s="39"/>
      <c r="F30" s="55">
        <v>6.59</v>
      </c>
      <c r="G30" s="32" t="s">
        <v>70</v>
      </c>
      <c r="H30" s="28" t="s">
        <v>39</v>
      </c>
      <c r="I30" s="30"/>
      <c r="J30" s="17"/>
    </row>
    <row r="31" spans="1:10" x14ac:dyDescent="0.25">
      <c r="A31" s="72">
        <v>2</v>
      </c>
      <c r="B31" s="70" t="s">
        <v>23</v>
      </c>
      <c r="C31" s="55">
        <v>2</v>
      </c>
      <c r="D31" s="28" t="s">
        <v>39</v>
      </c>
      <c r="E31" s="39"/>
      <c r="F31" s="55">
        <v>1.68</v>
      </c>
      <c r="G31" s="32" t="s">
        <v>70</v>
      </c>
      <c r="H31" s="28" t="s">
        <v>39</v>
      </c>
      <c r="I31" s="30"/>
      <c r="J31" s="17"/>
    </row>
    <row r="32" spans="1:10" x14ac:dyDescent="0.25">
      <c r="A32" s="72">
        <v>3</v>
      </c>
      <c r="B32" s="70" t="s">
        <v>24</v>
      </c>
      <c r="C32" s="55">
        <v>4</v>
      </c>
      <c r="D32" s="28" t="s">
        <v>39</v>
      </c>
      <c r="E32" s="39"/>
      <c r="F32" s="55">
        <v>5.5970000000000004</v>
      </c>
      <c r="G32" s="32" t="s">
        <v>70</v>
      </c>
      <c r="H32" s="28" t="s">
        <v>39</v>
      </c>
      <c r="I32" s="30"/>
      <c r="J32" s="17"/>
    </row>
    <row r="33" spans="1:10" x14ac:dyDescent="0.25">
      <c r="A33" s="72">
        <v>4</v>
      </c>
      <c r="B33" s="70" t="s">
        <v>25</v>
      </c>
      <c r="C33" s="55">
        <v>25</v>
      </c>
      <c r="D33" s="28" t="s">
        <v>39</v>
      </c>
      <c r="E33" s="39"/>
      <c r="F33" s="55">
        <v>23.43</v>
      </c>
      <c r="G33" s="32" t="s">
        <v>70</v>
      </c>
      <c r="H33" s="28" t="s">
        <v>39</v>
      </c>
      <c r="I33" s="30"/>
      <c r="J33" s="17"/>
    </row>
    <row r="34" spans="1:10" x14ac:dyDescent="0.25">
      <c r="A34" s="72">
        <v>5</v>
      </c>
      <c r="B34" s="70" t="s">
        <v>26</v>
      </c>
      <c r="C34" s="55">
        <v>45</v>
      </c>
      <c r="D34" s="28" t="s">
        <v>39</v>
      </c>
      <c r="E34" s="39"/>
      <c r="F34" s="55">
        <v>42.734999999999999</v>
      </c>
      <c r="G34" s="32" t="s">
        <v>70</v>
      </c>
      <c r="H34" s="28" t="s">
        <v>39</v>
      </c>
      <c r="I34" s="30"/>
      <c r="J34" s="17"/>
    </row>
    <row r="35" spans="1:10" x14ac:dyDescent="0.25">
      <c r="A35" s="72">
        <v>6</v>
      </c>
      <c r="B35" s="70" t="s">
        <v>27</v>
      </c>
      <c r="C35" s="55">
        <v>5</v>
      </c>
      <c r="D35" s="28" t="s">
        <v>39</v>
      </c>
      <c r="E35" s="39"/>
      <c r="F35" s="55">
        <v>4.9169999999999998</v>
      </c>
      <c r="G35" s="32" t="s">
        <v>70</v>
      </c>
      <c r="H35" s="28" t="s">
        <v>39</v>
      </c>
      <c r="I35" s="30"/>
      <c r="J35" s="17"/>
    </row>
    <row r="36" spans="1:10" x14ac:dyDescent="0.25">
      <c r="A36" s="72">
        <v>7</v>
      </c>
      <c r="B36" s="70" t="s">
        <v>28</v>
      </c>
      <c r="C36" s="55">
        <v>2</v>
      </c>
      <c r="D36" s="28" t="s">
        <v>39</v>
      </c>
      <c r="E36" s="39"/>
      <c r="F36" s="55">
        <v>4.3449999999999998</v>
      </c>
      <c r="G36" s="32" t="s">
        <v>70</v>
      </c>
      <c r="H36" s="28" t="s">
        <v>39</v>
      </c>
      <c r="I36" s="30"/>
      <c r="J36" s="17"/>
    </row>
    <row r="37" spans="1:10" x14ac:dyDescent="0.25">
      <c r="A37" s="72">
        <v>8</v>
      </c>
      <c r="B37" s="70" t="s">
        <v>29</v>
      </c>
      <c r="C37" s="55">
        <v>10</v>
      </c>
      <c r="D37" s="28" t="s">
        <v>39</v>
      </c>
      <c r="E37" s="39"/>
      <c r="F37" s="55">
        <v>7.1390000000000002</v>
      </c>
      <c r="G37" s="32" t="s">
        <v>70</v>
      </c>
      <c r="H37" s="28" t="s">
        <v>39</v>
      </c>
      <c r="I37" s="30"/>
      <c r="J37" s="17"/>
    </row>
    <row r="38" spans="1:10" x14ac:dyDescent="0.25">
      <c r="A38" s="72">
        <v>9</v>
      </c>
      <c r="B38" s="70" t="s">
        <v>30</v>
      </c>
      <c r="C38" s="55">
        <v>29</v>
      </c>
      <c r="D38" s="28" t="s">
        <v>39</v>
      </c>
      <c r="E38" s="39"/>
      <c r="F38" s="55">
        <v>28.600999999999999</v>
      </c>
      <c r="G38" s="32" t="s">
        <v>70</v>
      </c>
      <c r="H38" s="28" t="s">
        <v>39</v>
      </c>
      <c r="I38" s="30"/>
      <c r="J38" s="17"/>
    </row>
    <row r="39" spans="1:10" x14ac:dyDescent="0.25">
      <c r="A39" s="72">
        <v>10</v>
      </c>
      <c r="B39" s="70" t="s">
        <v>31</v>
      </c>
      <c r="C39" s="55">
        <v>25</v>
      </c>
      <c r="D39" s="28" t="s">
        <v>39</v>
      </c>
      <c r="E39" s="39"/>
      <c r="F39" s="55">
        <v>22.474</v>
      </c>
      <c r="G39" s="32" t="s">
        <v>70</v>
      </c>
      <c r="H39" s="28" t="s">
        <v>39</v>
      </c>
      <c r="I39" s="30"/>
      <c r="J39" s="17"/>
    </row>
    <row r="40" spans="1:10" x14ac:dyDescent="0.25">
      <c r="A40" s="72">
        <v>11</v>
      </c>
      <c r="B40" s="70" t="s">
        <v>32</v>
      </c>
      <c r="C40" s="55">
        <v>15</v>
      </c>
      <c r="D40" s="28" t="s">
        <v>39</v>
      </c>
      <c r="E40" s="39"/>
      <c r="F40" s="55">
        <v>15.118</v>
      </c>
      <c r="G40" s="32" t="s">
        <v>70</v>
      </c>
      <c r="H40" s="28" t="s">
        <v>39</v>
      </c>
      <c r="I40" s="30"/>
      <c r="J40" s="17"/>
    </row>
    <row r="41" spans="1:10" x14ac:dyDescent="0.25">
      <c r="A41" s="72">
        <v>12</v>
      </c>
      <c r="B41" s="70" t="s">
        <v>33</v>
      </c>
      <c r="C41" s="55">
        <v>4</v>
      </c>
      <c r="D41" s="28" t="s">
        <v>39</v>
      </c>
      <c r="E41" s="39"/>
      <c r="F41" s="55">
        <v>3.3149999999999999</v>
      </c>
      <c r="G41" s="32" t="s">
        <v>70</v>
      </c>
      <c r="H41" s="28" t="s">
        <v>39</v>
      </c>
      <c r="I41" s="30"/>
      <c r="J41" s="17"/>
    </row>
    <row r="42" spans="1:10" x14ac:dyDescent="0.25">
      <c r="A42" s="72">
        <v>13</v>
      </c>
      <c r="B42" s="70" t="s">
        <v>34</v>
      </c>
      <c r="C42" s="55">
        <v>24</v>
      </c>
      <c r="D42" s="28" t="s">
        <v>39</v>
      </c>
      <c r="E42" s="39"/>
      <c r="F42" s="55">
        <v>14.989000000000001</v>
      </c>
      <c r="G42" s="32" t="s">
        <v>70</v>
      </c>
      <c r="H42" s="28" t="s">
        <v>39</v>
      </c>
      <c r="I42" s="30"/>
      <c r="J42" s="17"/>
    </row>
    <row r="43" spans="1:10" x14ac:dyDescent="0.25">
      <c r="A43" s="72">
        <v>14</v>
      </c>
      <c r="B43" s="70" t="s">
        <v>35</v>
      </c>
      <c r="C43" s="55">
        <v>2</v>
      </c>
      <c r="D43" s="28" t="s">
        <v>39</v>
      </c>
      <c r="E43" s="39"/>
      <c r="F43" s="55">
        <v>2.3370000000000002</v>
      </c>
      <c r="G43" s="32" t="s">
        <v>70</v>
      </c>
      <c r="H43" s="28" t="s">
        <v>39</v>
      </c>
      <c r="I43" s="30"/>
      <c r="J43" s="17"/>
    </row>
    <row r="44" spans="1:10" x14ac:dyDescent="0.25">
      <c r="A44" s="72">
        <v>15</v>
      </c>
      <c r="B44" s="70" t="s">
        <v>65</v>
      </c>
      <c r="C44" s="55">
        <v>5</v>
      </c>
      <c r="D44" s="28" t="s">
        <v>39</v>
      </c>
      <c r="E44" s="39"/>
      <c r="F44" s="55">
        <v>4.1230000000000002</v>
      </c>
      <c r="G44" s="32" t="s">
        <v>70</v>
      </c>
      <c r="H44" s="28" t="s">
        <v>39</v>
      </c>
      <c r="I44" s="30"/>
      <c r="J44" s="17"/>
    </row>
    <row r="45" spans="1:10" x14ac:dyDescent="0.25">
      <c r="A45" s="72">
        <v>16</v>
      </c>
      <c r="B45" s="70" t="s">
        <v>36</v>
      </c>
      <c r="C45" s="55">
        <v>4</v>
      </c>
      <c r="D45" s="28" t="s">
        <v>39</v>
      </c>
      <c r="E45" s="39"/>
      <c r="F45" s="55">
        <v>8.9</v>
      </c>
      <c r="G45" s="32" t="s">
        <v>70</v>
      </c>
      <c r="H45" s="28" t="s">
        <v>39</v>
      </c>
      <c r="I45" s="30"/>
      <c r="J45" s="17"/>
    </row>
    <row r="46" spans="1:10" x14ac:dyDescent="0.25">
      <c r="A46" s="72">
        <v>17</v>
      </c>
      <c r="B46" s="70" t="s">
        <v>37</v>
      </c>
      <c r="C46" s="55">
        <v>20</v>
      </c>
      <c r="D46" s="28" t="s">
        <v>39</v>
      </c>
      <c r="E46" s="39"/>
      <c r="F46" s="55">
        <v>15.92</v>
      </c>
      <c r="G46" s="32" t="s">
        <v>70</v>
      </c>
      <c r="H46" s="28" t="s">
        <v>39</v>
      </c>
      <c r="I46" s="30"/>
      <c r="J46" s="17"/>
    </row>
    <row r="47" spans="1:10" ht="15.75" thickBot="1" x14ac:dyDescent="0.3">
      <c r="A47" s="71"/>
      <c r="B47" s="70"/>
      <c r="C47" s="49"/>
      <c r="D47" s="38"/>
      <c r="E47" s="39"/>
      <c r="F47" s="55"/>
      <c r="G47" s="28"/>
      <c r="H47" s="28"/>
      <c r="I47" s="30"/>
      <c r="J47" s="17"/>
    </row>
    <row r="48" spans="1:10" s="1" customFormat="1" ht="15.75" thickBot="1" x14ac:dyDescent="0.3">
      <c r="A48" s="83" t="s">
        <v>12</v>
      </c>
      <c r="B48" s="84"/>
      <c r="C48" s="65">
        <f>SUM(C30:C47)</f>
        <v>228</v>
      </c>
      <c r="D48" s="66"/>
      <c r="E48" s="66"/>
      <c r="F48" s="67">
        <f>SUM(F30:F47)</f>
        <v>212.20999999999995</v>
      </c>
      <c r="G48" s="68"/>
      <c r="H48" s="68"/>
      <c r="I48" s="69"/>
      <c r="J48" s="43"/>
    </row>
    <row r="49" spans="1:10" s="1" customFormat="1" ht="15.75" thickBot="1" x14ac:dyDescent="0.3">
      <c r="A49" s="11" t="s">
        <v>13</v>
      </c>
      <c r="B49" s="42"/>
      <c r="C49" s="52">
        <f>SUM(C24+C28+C48)</f>
        <v>6514</v>
      </c>
      <c r="D49" s="42"/>
      <c r="E49" s="42"/>
      <c r="F49" s="58">
        <f>SUM(F24+F28+F48)</f>
        <v>5275.5490000000009</v>
      </c>
      <c r="G49" s="32" t="s">
        <v>70</v>
      </c>
      <c r="H49" s="42"/>
      <c r="I49" s="43"/>
      <c r="J49" s="43"/>
    </row>
  </sheetData>
  <mergeCells count="11">
    <mergeCell ref="E1:J1"/>
    <mergeCell ref="E5:F5"/>
    <mergeCell ref="A24:B24"/>
    <mergeCell ref="A28:B28"/>
    <mergeCell ref="A29:B29"/>
    <mergeCell ref="A48:B48"/>
    <mergeCell ref="A3:J3"/>
    <mergeCell ref="A7:A8"/>
    <mergeCell ref="B7:E7"/>
    <mergeCell ref="F7:I7"/>
    <mergeCell ref="J7:J8"/>
  </mergeCells>
  <dataValidations disablePrompts="1" count="2">
    <dataValidation allowBlank="1" showInputMessage="1" showErrorMessage="1" prompt="Моля посочете точното наименование на задълженото лице" sqref="G5" xr:uid="{00000000-0002-0000-0000-000000000000}"/>
    <dataValidation allowBlank="1" showInputMessage="1" showErrorMessage="1" prompt="Моля посочете периода, за който се отнася информацията" sqref="J5" xr:uid="{00000000-0002-0000-0000-000001000000}"/>
  </dataValidation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Pril.1 - 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2024-04-12T12:18:18Z</cp:lastPrinted>
  <dcterms:created xsi:type="dcterms:W3CDTF">2016-06-27T12:46:13Z</dcterms:created>
  <dcterms:modified xsi:type="dcterms:W3CDTF">2025-04-01T12:27:46Z</dcterms:modified>
</cp:coreProperties>
</file>