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S0DQ8GMR5EV\office\Smilena\MEE\2024\"/>
    </mc:Choice>
  </mc:AlternateContent>
  <bookViews>
    <workbookView xWindow="480" yWindow="210" windowWidth="15480" windowHeight="11505"/>
  </bookViews>
  <sheets>
    <sheet name="Pril.2 - otchet" sheetId="1" r:id="rId1"/>
  </sheets>
  <calcPr calcId="152511"/>
</workbook>
</file>

<file path=xl/calcChain.xml><?xml version="1.0" encoding="utf-8"?>
<calcChain xmlns="http://schemas.openxmlformats.org/spreadsheetml/2006/main">
  <c r="J19" i="1" l="1"/>
  <c r="G19" i="1"/>
  <c r="J53" i="1"/>
  <c r="G53" i="1"/>
  <c r="C53" i="1" l="1"/>
  <c r="C19" i="1" l="1"/>
  <c r="G23" i="1" l="1"/>
  <c r="G54" i="1" s="1"/>
  <c r="J23" i="1"/>
  <c r="J54" i="1" s="1"/>
  <c r="C23" i="1"/>
  <c r="C54" i="1" l="1"/>
</calcChain>
</file>

<file path=xl/sharedStrings.xml><?xml version="1.0" encoding="utf-8"?>
<sst xmlns="http://schemas.openxmlformats.org/spreadsheetml/2006/main" count="167" uniqueCount="125">
  <si>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</si>
  <si>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</si>
  <si>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</si>
  <si>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</si>
  <si>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</si>
  <si>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</si>
  <si>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</si>
  <si>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</si>
  <si>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</si>
  <si>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</si>
  <si>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</si>
  <si>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</si>
  <si>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</si>
  <si>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</si>
  <si>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</si>
  <si>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</si>
  <si>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</si>
  <si>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</si>
  <si>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</si>
  <si>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</si>
  <si>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</si>
  <si>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</si>
  <si>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</si>
  <si>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</si>
  <si>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</si>
  <si>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Природен газ</t>
  </si>
  <si>
    <t>Наем софтуер</t>
  </si>
  <si>
    <t>Електро енергия</t>
  </si>
  <si>
    <t>Севлиевогаз-2000 АД</t>
  </si>
  <si>
    <t>неприложимо</t>
  </si>
  <si>
    <t>събиране на оферти</t>
  </si>
  <si>
    <t>Булгаргаз ЕАД, ЕИК 175203485</t>
  </si>
  <si>
    <t>Унисист инженеринг ООД, ЕИК 121224604</t>
  </si>
  <si>
    <t>Газтехника ЕООД, ЕИК 831382805</t>
  </si>
  <si>
    <t>Билтроник ЕАД, ЕИК 130961251</t>
  </si>
  <si>
    <t>сключен договор</t>
  </si>
  <si>
    <t>обяви</t>
  </si>
  <si>
    <t>Консултантски услуги</t>
  </si>
  <si>
    <t>лицензионна такса</t>
  </si>
  <si>
    <t>КЕВР</t>
  </si>
  <si>
    <t>ваучери за храна</t>
  </si>
  <si>
    <t>Изипей АД, ЕИК 131344648</t>
  </si>
  <si>
    <t>"Росица" ЕООД, ЕИК 107522678</t>
  </si>
  <si>
    <t>чл. 20, ал.3 от ЗОП</t>
  </si>
  <si>
    <t xml:space="preserve">Доставка на автомобилно гориво за МПС на Севлиевогаз-2000 АД </t>
  </si>
  <si>
    <t>Панацея ООД, ЕИК 107018752</t>
  </si>
  <si>
    <t>ДДД услуги</t>
  </si>
  <si>
    <t>Делос 74 ЕООД, ЕИК 200466270</t>
  </si>
  <si>
    <t>Сертификационен одит</t>
  </si>
  <si>
    <t>Тюф рейланд България ЕООД, ЕИК 121059907</t>
  </si>
  <si>
    <t>Пламен Георгиев Хаджийски</t>
  </si>
  <si>
    <t>застраховка Отговорност на работодателя</t>
  </si>
  <si>
    <t>ЖСИ Съгласие АД, ЕИК 175247407</t>
  </si>
  <si>
    <t>застраховка Живот</t>
  </si>
  <si>
    <t>застраховка Каско на МПС</t>
  </si>
  <si>
    <t>застраховка Отговорност на ръководството</t>
  </si>
  <si>
    <t>Застраховка ГО МПС</t>
  </si>
  <si>
    <t>ЗД Евроинс АД, ЕИК 121265113</t>
  </si>
  <si>
    <t>Винетни стикери</t>
  </si>
  <si>
    <t>БГ Тол АПИ</t>
  </si>
  <si>
    <t>Съобщителни услуги</t>
  </si>
  <si>
    <t>Проверка на разходомери</t>
  </si>
  <si>
    <t>Ремонт и резервни части автомобили</t>
  </si>
  <si>
    <t>Дисиком ООД, ЕИК 107014078</t>
  </si>
  <si>
    <t>Ипей АД, ЕИК 131409398</t>
  </si>
  <si>
    <t>ЕВН България Електроснабдяване, ЕИК 123526430</t>
  </si>
  <si>
    <t>ЗЕАД Булстрад Виена иншурънс груп, ЕИК 000694286</t>
  </si>
  <si>
    <t>Дженерал дистрибушън АД, ЕИК 202637841</t>
  </si>
  <si>
    <t>Кибер застраховка</t>
  </si>
  <si>
    <t>Виваком България ЕАД, ЕИК 831642181</t>
  </si>
  <si>
    <t>Овергаз метрология ЕАД, ЕИК 123068933</t>
  </si>
  <si>
    <t>Проверка на газсигнализатори</t>
  </si>
  <si>
    <t>Инвест Електроникс ООД, ЕИК 115762705</t>
  </si>
  <si>
    <t>Поддържане на тревни площи</t>
  </si>
  <si>
    <t>Дипрес ДХ ЕООД, ЕИК 200705181</t>
  </si>
  <si>
    <t>СКВ РАКОВСКИ 1964</t>
  </si>
  <si>
    <t>Ремонт и резервни части устройства за отчитане на разходомери</t>
  </si>
  <si>
    <t xml:space="preserve">коректор </t>
  </si>
  <si>
    <t>1041-1/07.02.2023 г.</t>
  </si>
  <si>
    <t>06.02.2026 г.</t>
  </si>
  <si>
    <t>Доставка на устройства за дистанционен отчет на СТИ на природен газ и осигуряване на тяхната свързаност на територията на Община Севлиево</t>
  </si>
  <si>
    <t>публично състезание</t>
  </si>
  <si>
    <t>чл.18, ал.1, т.12 от ЗОП</t>
  </si>
  <si>
    <t>00633-2022-0002</t>
  </si>
  <si>
    <t>1/19.01.2023 г.</t>
  </si>
  <si>
    <t>31.12.2023 г.</t>
  </si>
  <si>
    <t>RNA107063552-26092022-94/26.09.2022 г.</t>
  </si>
  <si>
    <t>26.09.2024 г.</t>
  </si>
  <si>
    <t>I-во тримесечие 2024 г.</t>
  </si>
  <si>
    <t>Проектантска услуга</t>
  </si>
  <si>
    <t>ЕТ Веселин Балников, ЕИК 107039544</t>
  </si>
  <si>
    <t>пломби</t>
  </si>
  <si>
    <t>разходомери</t>
  </si>
  <si>
    <t>одорант</t>
  </si>
  <si>
    <t>резервни части одорираща станция</t>
  </si>
  <si>
    <t>Доместикгаз ЕООД, ЕИК 123662681</t>
  </si>
  <si>
    <t>поддръжка генератор</t>
  </si>
  <si>
    <t>Ейч Ай Инженеринг ООД, ЕИК 175229722</t>
  </si>
  <si>
    <t>одит</t>
  </si>
  <si>
    <t>ФСК Консулт ЕООД, ЕИК 206227747</t>
  </si>
  <si>
    <t>Европро Консулт ЕООД, ЕИК 175071770</t>
  </si>
  <si>
    <t>дарение</t>
  </si>
  <si>
    <t>мобилни компютри</t>
  </si>
  <si>
    <t>Изотсервиз Пловдив ООД, ЕИК 115199228</t>
  </si>
  <si>
    <t>Акрил ЕООД, ЕИК 121129622</t>
  </si>
  <si>
    <t>29.12.2023 г.</t>
  </si>
  <si>
    <t>Уника АД, ЕИК 040451865</t>
  </si>
  <si>
    <t>Колонад Иншурънс Ес Ей, ЕИК 204603407</t>
  </si>
  <si>
    <t>12.03.2024 г.</t>
  </si>
  <si>
    <t>20.09.2024 г.</t>
  </si>
  <si>
    <t>02.01.2024 г.</t>
  </si>
  <si>
    <t>31.12.2024 г.</t>
  </si>
  <si>
    <t>17.01.2024 г.</t>
  </si>
  <si>
    <t>Инкасиране на суми за ползвани услуги</t>
  </si>
  <si>
    <t>чл. 18, ал.1, т.12 от ЗОП</t>
  </si>
  <si>
    <t>2/20.12.2023 г.</t>
  </si>
  <si>
    <t>24 месеца</t>
  </si>
  <si>
    <t>3/20.12.2023 г.</t>
  </si>
  <si>
    <t>09.10.2023 г.</t>
  </si>
  <si>
    <t>30.06.2024 г.</t>
  </si>
  <si>
    <t>05.07.2023 г.</t>
  </si>
  <si>
    <t>СО-1/09.06.2023 г.</t>
  </si>
  <si>
    <t>Идънред България АД, ЕИК 130526402</t>
  </si>
  <si>
    <t xml:space="preserve"> 12 месеца или до изчерпване на сумата</t>
  </si>
  <si>
    <t>191-2044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</si>
</sst>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ahoma"/>
      <family val="2"/>
      <charset val="204"/>
    </font>
    <font>
      <sz val="8.25"/>
      <color indexed="8"/>
      <name val="Tahoma"/>
      <family val="2"/>
      <charset val="204"/>
    </font>
    <font>
      <sz val="8.25"/>
      <color rgb="FF00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164" fontId="0" fillId="3" borderId="6" xfId="1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7" xfId="0" applyFont="1" applyFill="1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8" xfId="0" applyNumberFormat="1" applyFont="1" applyFill="1" applyBorder="1" applyAlignment="1">
      <alignment horizontal="center" vertical="center" wrapText="1"/>
    </xf>
    <xf numFmtId="4" fontId="0" fillId="3" borderId="9" xfId="1" applyNumberFormat="1" applyFont="1" applyFill="1" applyBorder="1"/>
    <xf numFmtId="4" fontId="2" fillId="0" borderId="10" xfId="0" applyNumberFormat="1" applyFont="1" applyBorder="1" applyAlignment="1" applyProtection="1">
      <alignment vertical="center" wrapText="1"/>
      <protection locked="0"/>
    </xf>
    <xf numFmtId="4" fontId="2" fillId="2" borderId="7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4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2" fillId="2" borderId="4" xfId="0" applyFont="1" applyFill="1" applyBorder="1" applyAlignment="1">
      <alignment horizontal="center" vertical="center"/>
    </xf>
    <xf numFmtId="164" fontId="0" fillId="3" borderId="4" xfId="1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164" fontId="2" fillId="0" borderId="7" xfId="1" applyNumberFormat="1" applyFont="1" applyFill="1" applyBorder="1"/>
    <xf numFmtId="164" fontId="2" fillId="0" borderId="7" xfId="1" applyNumberFormat="1" applyFont="1" applyFill="1" applyBorder="1" applyAlignment="1">
      <alignment horizontal="center"/>
    </xf>
    <xf numFmtId="0" fontId="2" fillId="0" borderId="8" xfId="0" applyFont="1" applyBorder="1"/>
    <xf numFmtId="4" fontId="2" fillId="5" borderId="14" xfId="1" applyNumberFormat="1" applyFont="1" applyFill="1" applyBorder="1"/>
    <xf numFmtId="4" fontId="2" fillId="5" borderId="8" xfId="1" applyNumberFormat="1" applyFont="1" applyFill="1" applyBorder="1"/>
    <xf numFmtId="4" fontId="0" fillId="3" borderId="17" xfId="1" applyNumberFormat="1" applyFont="1" applyFill="1" applyBorder="1"/>
    <xf numFmtId="4" fontId="2" fillId="5" borderId="15" xfId="0" applyNumberFormat="1" applyFont="1" applyFill="1" applyBorder="1"/>
    <xf numFmtId="164" fontId="2" fillId="3" borderId="12" xfId="1" applyNumberFormat="1" applyFont="1" applyFill="1" applyBorder="1"/>
    <xf numFmtId="164" fontId="2" fillId="3" borderId="1" xfId="1" applyNumberFormat="1" applyFont="1" applyFill="1" applyBorder="1"/>
    <xf numFmtId="164" fontId="0" fillId="3" borderId="18" xfId="1" applyNumberFormat="1" applyFont="1" applyFill="1" applyBorder="1"/>
    <xf numFmtId="164" fontId="0" fillId="3" borderId="4" xfId="1" applyNumberFormat="1" applyFont="1" applyFill="1" applyBorder="1"/>
    <xf numFmtId="164" fontId="2" fillId="0" borderId="12" xfId="1" applyNumberFormat="1" applyFont="1" applyFill="1" applyBorder="1"/>
    <xf numFmtId="164" fontId="0" fillId="0" borderId="13" xfId="1" applyNumberFormat="1" applyFont="1" applyFill="1" applyBorder="1"/>
    <xf numFmtId="164" fontId="0" fillId="0" borderId="3" xfId="1" applyNumberFormat="1" applyFont="1" applyFill="1" applyBorder="1"/>
    <xf numFmtId="164" fontId="2" fillId="0" borderId="1" xfId="1" applyNumberFormat="1" applyFont="1" applyFill="1" applyBorder="1"/>
    <xf numFmtId="164" fontId="0" fillId="0" borderId="18" xfId="1" applyNumberFormat="1" applyFont="1" applyFill="1" applyBorder="1"/>
    <xf numFmtId="4" fontId="0" fillId="3" borderId="15" xfId="1" applyNumberFormat="1" applyFont="1" applyFill="1" applyBorder="1"/>
    <xf numFmtId="164" fontId="0" fillId="3" borderId="15" xfId="1" applyNumberFormat="1" applyFont="1" applyFill="1" applyBorder="1"/>
    <xf numFmtId="164" fontId="0" fillId="0" borderId="11" xfId="1" applyNumberFormat="1" applyFont="1" applyFill="1" applyBorder="1"/>
    <xf numFmtId="164" fontId="2" fillId="0" borderId="14" xfId="1" applyNumberFormat="1" applyFont="1" applyFill="1" applyBorder="1"/>
    <xf numFmtId="164" fontId="2" fillId="0" borderId="8" xfId="1" applyNumberFormat="1" applyFont="1" applyFill="1" applyBorder="1"/>
    <xf numFmtId="164" fontId="0" fillId="0" borderId="17" xfId="1" applyNumberFormat="1" applyFont="1" applyFill="1" applyBorder="1"/>
    <xf numFmtId="0" fontId="2" fillId="0" borderId="8" xfId="0" applyFont="1" applyFill="1" applyBorder="1"/>
    <xf numFmtId="4" fontId="0" fillId="0" borderId="3" xfId="1" applyNumberFormat="1" applyFont="1" applyFill="1" applyBorder="1"/>
    <xf numFmtId="4" fontId="0" fillId="0" borderId="13" xfId="1" applyNumberFormat="1" applyFont="1" applyFill="1" applyBorder="1"/>
    <xf numFmtId="4" fontId="2" fillId="5" borderId="1" xfId="1" applyNumberFormat="1" applyFont="1" applyFill="1" applyBorder="1"/>
    <xf numFmtId="4" fontId="0" fillId="0" borderId="18" xfId="1" applyNumberFormat="1" applyFont="1" applyFill="1" applyBorder="1"/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4" fontId="0" fillId="0" borderId="3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0" fillId="0" borderId="18" xfId="1" applyNumberFormat="1" applyFont="1" applyFill="1" applyBorder="1" applyAlignment="1">
      <alignment horizontal="center"/>
    </xf>
    <xf numFmtId="14" fontId="0" fillId="0" borderId="3" xfId="1" applyNumberFormat="1" applyFont="1" applyFill="1" applyBorder="1" applyAlignment="1">
      <alignment horizontal="center"/>
    </xf>
    <xf numFmtId="164" fontId="2" fillId="0" borderId="8" xfId="1" applyNumberFormat="1" applyFont="1" applyFill="1" applyBorder="1" applyAlignment="1">
      <alignment wrapText="1"/>
    </xf>
    <xf numFmtId="4" fontId="0" fillId="3" borderId="4" xfId="1" applyNumberFormat="1" applyFont="1" applyFill="1" applyBorder="1"/>
    <xf numFmtId="164" fontId="0" fillId="0" borderId="2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wrapText="1"/>
    </xf>
    <xf numFmtId="164" fontId="1" fillId="0" borderId="11" xfId="1" applyNumberFormat="1" applyFont="1" applyFill="1" applyBorder="1" applyAlignment="1">
      <alignment wrapText="1"/>
    </xf>
    <xf numFmtId="0" fontId="2" fillId="4" borderId="10" xfId="0" quotePrefix="1" applyFont="1" applyFill="1" applyBorder="1" applyAlignment="1">
      <alignment horizontal="left" vertical="center" wrapText="1"/>
    </xf>
    <xf numFmtId="4" fontId="0" fillId="0" borderId="19" xfId="1" applyNumberFormat="1" applyFont="1" applyFill="1" applyBorder="1"/>
    <xf numFmtId="164" fontId="0" fillId="0" borderId="2" xfId="1" applyNumberFormat="1" applyFont="1" applyFill="1" applyBorder="1" applyAlignment="1">
      <alignment vertical="center"/>
    </xf>
    <xf numFmtId="164" fontId="0" fillId="0" borderId="2" xfId="1" applyNumberFormat="1" applyFont="1" applyFill="1" applyBorder="1"/>
    <xf numFmtId="164" fontId="0" fillId="0" borderId="19" xfId="1" applyNumberFormat="1" applyFont="1" applyFill="1" applyBorder="1"/>
    <xf numFmtId="164" fontId="5" fillId="0" borderId="19" xfId="1" applyNumberFormat="1" applyFont="1" applyFill="1" applyBorder="1" applyAlignment="1">
      <alignment wrapText="1"/>
    </xf>
    <xf numFmtId="4" fontId="0" fillId="0" borderId="2" xfId="1" applyNumberFormat="1" applyFont="1" applyFill="1" applyBorder="1"/>
    <xf numFmtId="0" fontId="0" fillId="0" borderId="16" xfId="0" applyFill="1" applyBorder="1"/>
    <xf numFmtId="0" fontId="0" fillId="0" borderId="0" xfId="0" applyFill="1"/>
    <xf numFmtId="164" fontId="0" fillId="0" borderId="3" xfId="1" applyNumberFormat="1" applyFont="1" applyFill="1" applyBorder="1" applyAlignment="1">
      <alignment wrapText="1"/>
    </xf>
    <xf numFmtId="4" fontId="0" fillId="0" borderId="11" xfId="1" applyNumberFormat="1" applyFont="1" applyFill="1" applyBorder="1"/>
    <xf numFmtId="164" fontId="0" fillId="0" borderId="3" xfId="1" applyNumberFormat="1" applyFont="1" applyFill="1" applyBorder="1" applyAlignment="1">
      <alignment horizontal="left" vertical="center"/>
    </xf>
    <xf numFmtId="164" fontId="0" fillId="0" borderId="3" xfId="1" applyNumberFormat="1" applyFont="1" applyFill="1" applyBorder="1" applyAlignment="1">
      <alignment horizontal="center" vertical="center" wrapText="1"/>
    </xf>
    <xf numFmtId="4" fontId="0" fillId="0" borderId="3" xfId="1" applyNumberFormat="1" applyFont="1" applyFill="1" applyBorder="1" applyAlignment="1">
      <alignment horizontal="right" vertical="center"/>
    </xf>
    <xf numFmtId="14" fontId="0" fillId="0" borderId="3" xfId="1" applyNumberFormat="1" applyFont="1" applyFill="1" applyBorder="1" applyAlignment="1">
      <alignment horizontal="center" vertical="center" wrapText="1"/>
    </xf>
    <xf numFmtId="14" fontId="0" fillId="0" borderId="3" xfId="1" applyNumberFormat="1" applyFont="1" applyFill="1" applyBorder="1" applyAlignment="1">
      <alignment horizontal="center" vertical="center"/>
    </xf>
    <xf numFmtId="0" fontId="0" fillId="0" borderId="11" xfId="0" applyFill="1" applyBorder="1"/>
    <xf numFmtId="164" fontId="0" fillId="0" borderId="3" xfId="1" applyNumberFormat="1" applyFont="1" applyFill="1" applyBorder="1" applyAlignment="1">
      <alignment vertical="center"/>
    </xf>
    <xf numFmtId="164" fontId="0" fillId="6" borderId="3" xfId="1" applyNumberFormat="1" applyFont="1" applyFill="1" applyBorder="1"/>
    <xf numFmtId="4" fontId="0" fillId="6" borderId="11" xfId="1" applyNumberFormat="1" applyFont="1" applyFill="1" applyBorder="1"/>
    <xf numFmtId="164" fontId="0" fillId="6" borderId="11" xfId="1" applyNumberFormat="1" applyFont="1" applyFill="1" applyBorder="1"/>
    <xf numFmtId="4" fontId="0" fillId="6" borderId="3" xfId="1" applyNumberFormat="1" applyFont="1" applyFill="1" applyBorder="1"/>
    <xf numFmtId="164" fontId="0" fillId="6" borderId="3" xfId="1" applyNumberFormat="1" applyFont="1" applyFill="1" applyBorder="1" applyAlignment="1">
      <alignment horizontal="center" wrapText="1"/>
    </xf>
    <xf numFmtId="164" fontId="1" fillId="6" borderId="11" xfId="1" applyNumberFormat="1" applyFont="1" applyFill="1" applyBorder="1" applyAlignment="1">
      <alignment wrapText="1"/>
    </xf>
    <xf numFmtId="4" fontId="0" fillId="6" borderId="3" xfId="0" applyNumberFormat="1" applyFill="1" applyBorder="1"/>
    <xf numFmtId="4" fontId="0" fillId="6" borderId="3" xfId="1" applyNumberFormat="1" applyFont="1" applyFill="1" applyBorder="1" applyAlignment="1">
      <alignment horizontal="center"/>
    </xf>
    <xf numFmtId="0" fontId="0" fillId="6" borderId="11" xfId="0" applyFill="1" applyBorder="1"/>
    <xf numFmtId="0" fontId="0" fillId="6" borderId="0" xfId="0" applyFill="1"/>
    <xf numFmtId="14" fontId="0" fillId="6" borderId="3" xfId="1" applyNumberFormat="1" applyFont="1" applyFill="1" applyBorder="1" applyAlignment="1">
      <alignment horizontal="center"/>
    </xf>
    <xf numFmtId="164" fontId="5" fillId="6" borderId="11" xfId="1" applyNumberFormat="1" applyFont="1" applyFill="1" applyBorder="1" applyAlignment="1">
      <alignment wrapText="1"/>
    </xf>
    <xf numFmtId="164" fontId="0" fillId="6" borderId="3" xfId="1" applyNumberFormat="1" applyFont="1" applyFill="1" applyBorder="1" applyAlignment="1">
      <alignment horizontal="center"/>
    </xf>
    <xf numFmtId="164" fontId="0" fillId="6" borderId="3" xfId="1" applyNumberFormat="1" applyFont="1" applyFill="1" applyBorder="1" applyAlignment="1">
      <alignment wrapText="1"/>
    </xf>
    <xf numFmtId="0" fontId="0" fillId="6" borderId="3" xfId="0" applyFill="1" applyBorder="1"/>
    <xf numFmtId="49" fontId="6" fillId="6" borderId="11" xfId="0" applyNumberFormat="1" applyFont="1" applyFill="1" applyBorder="1" applyAlignment="1">
      <alignment wrapText="1"/>
    </xf>
    <xf numFmtId="49" fontId="6" fillId="6" borderId="11" xfId="2" applyNumberFormat="1" applyFont="1" applyFill="1" applyBorder="1"/>
    <xf numFmtId="164" fontId="0" fillId="6" borderId="11" xfId="1" applyNumberFormat="1" applyFont="1" applyFill="1" applyBorder="1" applyAlignment="1">
      <alignment wrapText="1"/>
    </xf>
    <xf numFmtId="4" fontId="5" fillId="6" borderId="11" xfId="1" applyNumberFormat="1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4" fontId="0" fillId="0" borderId="20" xfId="1" applyNumberFormat="1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14" fontId="0" fillId="0" borderId="11" xfId="1" applyNumberFormat="1" applyFont="1" applyFill="1" applyBorder="1" applyAlignment="1">
      <alignment horizontal="center"/>
    </xf>
    <xf numFmtId="164" fontId="0" fillId="6" borderId="27" xfId="1" applyNumberFormat="1" applyFont="1" applyFill="1" applyBorder="1"/>
    <xf numFmtId="4" fontId="0" fillId="6" borderId="27" xfId="1" applyNumberFormat="1" applyFont="1" applyFill="1" applyBorder="1"/>
    <xf numFmtId="164" fontId="0" fillId="6" borderId="25" xfId="1" applyNumberFormat="1" applyFont="1" applyFill="1" applyBorder="1"/>
    <xf numFmtId="4" fontId="0" fillId="6" borderId="25" xfId="1" applyNumberFormat="1" applyFont="1" applyFill="1" applyBorder="1"/>
    <xf numFmtId="164" fontId="0" fillId="6" borderId="25" xfId="1" applyNumberFormat="1" applyFont="1" applyFill="1" applyBorder="1" applyAlignment="1">
      <alignment horizontal="center"/>
    </xf>
    <xf numFmtId="49" fontId="6" fillId="6" borderId="27" xfId="0" applyNumberFormat="1" applyFont="1" applyFill="1" applyBorder="1"/>
    <xf numFmtId="0" fontId="0" fillId="6" borderId="27" xfId="0" applyFill="1" applyBorder="1"/>
    <xf numFmtId="164" fontId="2" fillId="0" borderId="4" xfId="1" applyNumberFormat="1" applyFont="1" applyFill="1" applyBorder="1"/>
    <xf numFmtId="14" fontId="0" fillId="0" borderId="25" xfId="1" applyNumberFormat="1" applyFont="1" applyFill="1" applyBorder="1" applyAlignment="1">
      <alignment horizontal="center"/>
    </xf>
    <xf numFmtId="0" fontId="0" fillId="0" borderId="27" xfId="0" applyFill="1" applyBorder="1"/>
    <xf numFmtId="164" fontId="0" fillId="0" borderId="25" xfId="1" applyNumberFormat="1" applyFont="1" applyFill="1" applyBorder="1" applyAlignment="1">
      <alignment wrapText="1"/>
    </xf>
    <xf numFmtId="164" fontId="0" fillId="0" borderId="28" xfId="1" applyNumberFormat="1" applyFont="1" applyFill="1" applyBorder="1" applyAlignment="1">
      <alignment vertical="center"/>
    </xf>
    <xf numFmtId="0" fontId="0" fillId="0" borderId="25" xfId="0" applyFill="1" applyBorder="1"/>
    <xf numFmtId="14" fontId="0" fillId="0" borderId="18" xfId="1" applyNumberFormat="1" applyFont="1" applyFill="1" applyBorder="1" applyAlignment="1">
      <alignment horizontal="center"/>
    </xf>
    <xf numFmtId="4" fontId="0" fillId="0" borderId="3" xfId="0" applyNumberFormat="1" applyFill="1" applyBorder="1"/>
    <xf numFmtId="164" fontId="1" fillId="3" borderId="3" xfId="1" applyNumberFormat="1" applyFont="1" applyFill="1" applyBorder="1" applyAlignment="1">
      <alignment wrapText="1"/>
    </xf>
    <xf numFmtId="164" fontId="0" fillId="0" borderId="18" xfId="1" applyNumberFormat="1" applyFont="1" applyFill="1" applyBorder="1" applyAlignment="1">
      <alignment horizontal="center" wrapText="1"/>
    </xf>
    <xf numFmtId="49" fontId="7" fillId="3" borderId="0" xfId="0" applyNumberFormat="1" applyFont="1" applyFill="1" applyBorder="1" applyAlignment="1">
      <alignment wrapText="1"/>
    </xf>
    <xf numFmtId="0" fontId="2" fillId="6" borderId="11" xfId="0" applyFont="1" applyFill="1" applyBorder="1" applyAlignment="1">
      <alignment horizontal="center"/>
    </xf>
    <xf numFmtId="164" fontId="0" fillId="6" borderId="17" xfId="1" applyNumberFormat="1" applyFont="1" applyFill="1" applyBorder="1"/>
    <xf numFmtId="4" fontId="5" fillId="6" borderId="17" xfId="1" applyNumberFormat="1" applyFont="1" applyFill="1" applyBorder="1"/>
    <xf numFmtId="164" fontId="0" fillId="6" borderId="18" xfId="1" applyNumberFormat="1" applyFont="1" applyFill="1" applyBorder="1"/>
    <xf numFmtId="4" fontId="0" fillId="6" borderId="18" xfId="1" applyNumberFormat="1" applyFont="1" applyFill="1" applyBorder="1"/>
    <xf numFmtId="14" fontId="0" fillId="6" borderId="18" xfId="1" applyNumberFormat="1" applyFont="1" applyFill="1" applyBorder="1" applyAlignment="1">
      <alignment horizontal="center"/>
    </xf>
    <xf numFmtId="0" fontId="0" fillId="6" borderId="17" xfId="0" applyFill="1" applyBorder="1"/>
    <xf numFmtId="0" fontId="2" fillId="0" borderId="2" xfId="0" applyFont="1" applyFill="1" applyBorder="1" applyAlignment="1">
      <alignment horizontal="center"/>
    </xf>
    <xf numFmtId="164" fontId="0" fillId="0" borderId="18" xfId="1" applyNumberFormat="1" applyFont="1" applyFill="1" applyBorder="1" applyAlignment="1">
      <alignment wrapText="1"/>
    </xf>
    <xf numFmtId="4" fontId="0" fillId="0" borderId="29" xfId="1" applyNumberFormat="1" applyFont="1" applyFill="1" applyBorder="1"/>
    <xf numFmtId="14" fontId="0" fillId="0" borderId="17" xfId="1" applyNumberFormat="1" applyFont="1" applyFill="1" applyBorder="1" applyAlignment="1">
      <alignment horizontal="center"/>
    </xf>
    <xf numFmtId="0" fontId="0" fillId="0" borderId="17" xfId="0" applyFill="1" applyBorder="1"/>
    <xf numFmtId="49" fontId="8" fillId="7" borderId="30" xfId="0" applyNumberFormat="1" applyFont="1" applyFill="1" applyBorder="1"/>
    <xf numFmtId="164" fontId="0" fillId="0" borderId="25" xfId="1" applyNumberFormat="1" applyFont="1" applyFill="1" applyBorder="1" applyAlignment="1">
      <alignment vertical="center"/>
    </xf>
    <xf numFmtId="4" fontId="0" fillId="0" borderId="25" xfId="1" applyNumberFormat="1" applyFont="1" applyFill="1" applyBorder="1" applyAlignment="1">
      <alignment vertical="center"/>
    </xf>
    <xf numFmtId="14" fontId="0" fillId="0" borderId="25" xfId="1" applyNumberFormat="1" applyFont="1" applyFill="1" applyBorder="1" applyAlignment="1">
      <alignment horizontal="center" vertical="center"/>
    </xf>
    <xf numFmtId="164" fontId="0" fillId="0" borderId="25" xfId="1" applyNumberFormat="1" applyFont="1" applyFill="1" applyBorder="1" applyAlignment="1">
      <alignment vertical="center" wrapText="1"/>
    </xf>
    <xf numFmtId="164" fontId="0" fillId="3" borderId="17" xfId="1" applyNumberFormat="1" applyFont="1" applyFill="1" applyBorder="1" applyAlignment="1">
      <alignment horizontal="left" wrapText="1"/>
    </xf>
    <xf numFmtId="164" fontId="0" fillId="6" borderId="18" xfId="1" applyNumberFormat="1" applyFont="1" applyFill="1" applyBorder="1" applyAlignment="1">
      <alignment wrapText="1"/>
    </xf>
    <xf numFmtId="164" fontId="0" fillId="6" borderId="18" xfId="1" applyNumberFormat="1" applyFont="1" applyFill="1" applyBorder="1" applyAlignment="1"/>
    <xf numFmtId="164" fontId="0" fillId="6" borderId="2" xfId="1" applyNumberFormat="1" applyFont="1" applyFill="1" applyBorder="1" applyAlignment="1"/>
    <xf numFmtId="164" fontId="0" fillId="0" borderId="2" xfId="1" applyNumberFormat="1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164" fontId="0" fillId="6" borderId="18" xfId="1" applyNumberFormat="1" applyFont="1" applyFill="1" applyBorder="1" applyAlignment="1">
      <alignment horizontal="left" vertical="center" wrapText="1"/>
    </xf>
    <xf numFmtId="164" fontId="0" fillId="6" borderId="2" xfId="1" applyNumberFormat="1" applyFont="1" applyFill="1" applyBorder="1" applyAlignment="1">
      <alignment horizontal="left" vertical="center" wrapText="1"/>
    </xf>
    <xf numFmtId="164" fontId="0" fillId="0" borderId="18" xfId="1" applyNumberFormat="1" applyFont="1" applyFill="1" applyBorder="1" applyAlignment="1">
      <alignment horizontal="center" vertical="center" wrapText="1"/>
    </xf>
    <xf numFmtId="164" fontId="0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64" fontId="0" fillId="6" borderId="2" xfId="1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164" fontId="0" fillId="0" borderId="2" xfId="1" applyNumberFormat="1" applyFont="1" applyFill="1" applyBorder="1" applyAlignment="1">
      <alignment wrapText="1"/>
    </xf>
    <xf numFmtId="4" fontId="0" fillId="0" borderId="12" xfId="1" applyNumberFormat="1" applyFont="1" applyFill="1" applyBorder="1" applyAlignment="1">
      <alignment horizontal="right"/>
    </xf>
    <xf numFmtId="164" fontId="0" fillId="0" borderId="12" xfId="1" applyNumberFormat="1" applyFont="1" applyFill="1" applyBorder="1" applyAlignment="1">
      <alignment horizontal="center"/>
    </xf>
    <xf numFmtId="4" fontId="0" fillId="0" borderId="12" xfId="1" applyNumberFormat="1" applyFont="1" applyFill="1" applyBorder="1" applyAlignment="1">
      <alignment horizontal="right" vertical="center"/>
    </xf>
    <xf numFmtId="14" fontId="0" fillId="0" borderId="12" xfId="1" applyNumberFormat="1" applyFont="1" applyFill="1" applyBorder="1" applyAlignment="1">
      <alignment horizontal="center" vertical="center"/>
    </xf>
    <xf numFmtId="164" fontId="1" fillId="0" borderId="12" xfId="1" applyNumberFormat="1" applyFont="1" applyFill="1" applyBorder="1" applyAlignment="1">
      <alignment horizontal="left" vertical="center" wrapText="1"/>
    </xf>
    <xf numFmtId="0" fontId="0" fillId="0" borderId="19" xfId="0" applyFill="1" applyBorder="1"/>
    <xf numFmtId="164" fontId="0" fillId="0" borderId="4" xfId="1" applyNumberFormat="1" applyFont="1" applyFill="1" applyBorder="1"/>
    <xf numFmtId="164" fontId="0" fillId="0" borderId="15" xfId="1" applyNumberFormat="1" applyFont="1" applyFill="1" applyBorder="1"/>
    <xf numFmtId="4" fontId="0" fillId="0" borderId="4" xfId="1" applyNumberFormat="1" applyFont="1" applyFill="1" applyBorder="1"/>
    <xf numFmtId="164" fontId="0" fillId="0" borderId="4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wrapText="1"/>
    </xf>
    <xf numFmtId="4" fontId="0" fillId="0" borderId="25" xfId="1" applyNumberFormat="1" applyFont="1" applyFill="1" applyBorder="1"/>
    <xf numFmtId="164" fontId="0" fillId="0" borderId="25" xfId="1" applyNumberFormat="1" applyFont="1" applyFill="1" applyBorder="1"/>
    <xf numFmtId="164" fontId="0" fillId="0" borderId="25" xfId="1" applyNumberFormat="1" applyFont="1" applyFill="1" applyBorder="1" applyAlignment="1">
      <alignment horizontal="center" vertical="center" wrapText="1"/>
    </xf>
    <xf numFmtId="164" fontId="0" fillId="0" borderId="27" xfId="1" applyNumberFormat="1" applyFont="1" applyFill="1" applyBorder="1"/>
    <xf numFmtId="164" fontId="1" fillId="0" borderId="27" xfId="1" applyNumberFormat="1" applyFont="1" applyFill="1" applyBorder="1" applyAlignment="1">
      <alignment wrapText="1"/>
    </xf>
    <xf numFmtId="164" fontId="0" fillId="0" borderId="25" xfId="1" applyNumberFormat="1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Нормален_Pril.2 - otch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topLeftCell="A42" zoomScaleNormal="100" workbookViewId="0">
      <selection activeCell="H18" sqref="H18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19" customWidth="1"/>
    <col min="4" max="4" width="19.5703125" customWidth="1"/>
    <col min="5" max="5" width="21.7109375" customWidth="1"/>
    <col min="6" max="6" width="17" customWidth="1"/>
    <col min="7" max="7" width="16.85546875" style="19" customWidth="1"/>
    <col min="8" max="8" width="19.5703125" style="28" customWidth="1"/>
    <col min="9" max="9" width="30.5703125" customWidth="1"/>
    <col min="10" max="10" width="14.85546875" style="19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14"/>
      <c r="C1" s="15"/>
      <c r="D1" s="14"/>
      <c r="E1" s="16"/>
      <c r="F1" s="16"/>
      <c r="G1" s="163" t="s">
        <v>14</v>
      </c>
      <c r="H1" s="163"/>
      <c r="I1" s="163"/>
      <c r="J1" s="163"/>
      <c r="K1" s="163"/>
      <c r="L1" s="163"/>
    </row>
    <row r="2" spans="1:12" x14ac:dyDescent="0.25">
      <c r="A2" s="1"/>
      <c r="B2" s="7"/>
      <c r="C2" s="17"/>
      <c r="D2" s="7"/>
      <c r="E2" s="7"/>
      <c r="F2" s="7"/>
      <c r="G2" s="17"/>
      <c r="H2" s="2"/>
      <c r="I2" s="7"/>
      <c r="J2" s="17"/>
      <c r="K2" s="2"/>
      <c r="L2" s="2"/>
    </row>
    <row r="3" spans="1:12" ht="18.75" x14ac:dyDescent="0.3">
      <c r="A3" s="166" t="s">
        <v>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1:12" x14ac:dyDescent="0.25">
      <c r="A4" s="2"/>
      <c r="B4" s="2"/>
      <c r="C4" s="18"/>
      <c r="D4" s="2"/>
      <c r="E4" s="2"/>
      <c r="F4" s="2"/>
      <c r="G4" s="18"/>
      <c r="H4" s="2"/>
      <c r="I4" s="2"/>
      <c r="J4" s="18"/>
      <c r="K4" s="2"/>
      <c r="L4" s="1"/>
    </row>
    <row r="5" spans="1:12" ht="30" x14ac:dyDescent="0.25">
      <c r="B5" s="8"/>
      <c r="C5" s="24"/>
      <c r="D5" s="12"/>
      <c r="E5" s="8"/>
      <c r="F5" s="167" t="s">
        <v>15</v>
      </c>
      <c r="G5" s="168"/>
      <c r="H5" s="27" t="s">
        <v>28</v>
      </c>
      <c r="I5" s="8"/>
      <c r="K5" s="22" t="s">
        <v>16</v>
      </c>
      <c r="L5" s="74" t="s">
        <v>88</v>
      </c>
    </row>
    <row r="6" spans="1:12" ht="15.75" thickBot="1" x14ac:dyDescent="0.3"/>
    <row r="7" spans="1:12" ht="34.5" customHeight="1" thickBot="1" x14ac:dyDescent="0.3">
      <c r="A7" s="164" t="s">
        <v>1</v>
      </c>
      <c r="B7" s="170" t="s">
        <v>9</v>
      </c>
      <c r="C7" s="171"/>
      <c r="D7" s="170" t="s">
        <v>10</v>
      </c>
      <c r="E7" s="172"/>
      <c r="F7" s="172"/>
      <c r="G7" s="171"/>
      <c r="H7" s="170" t="s">
        <v>35</v>
      </c>
      <c r="I7" s="173"/>
      <c r="J7" s="173"/>
      <c r="K7" s="174"/>
      <c r="L7" s="164" t="s">
        <v>13</v>
      </c>
    </row>
    <row r="8" spans="1:12" ht="75.75" thickBot="1" x14ac:dyDescent="0.3">
      <c r="A8" s="169"/>
      <c r="B8" s="9" t="s">
        <v>24</v>
      </c>
      <c r="C8" s="25" t="s">
        <v>21</v>
      </c>
      <c r="D8" s="9" t="s">
        <v>17</v>
      </c>
      <c r="E8" s="11" t="s">
        <v>18</v>
      </c>
      <c r="F8" s="35" t="s">
        <v>11</v>
      </c>
      <c r="G8" s="20" t="s">
        <v>22</v>
      </c>
      <c r="H8" s="63" t="s">
        <v>19</v>
      </c>
      <c r="I8" s="35" t="s">
        <v>20</v>
      </c>
      <c r="J8" s="23" t="s">
        <v>23</v>
      </c>
      <c r="K8" s="33" t="s">
        <v>12</v>
      </c>
      <c r="L8" s="165"/>
    </row>
    <row r="9" spans="1:12" ht="15.75" thickBot="1" x14ac:dyDescent="0.3">
      <c r="A9" s="5" t="s">
        <v>2</v>
      </c>
      <c r="B9" s="10"/>
      <c r="C9" s="21"/>
      <c r="D9" s="46"/>
      <c r="E9" s="46"/>
      <c r="F9" s="53"/>
      <c r="G9" s="52"/>
      <c r="H9" s="34"/>
      <c r="I9" s="53"/>
      <c r="J9" s="69"/>
      <c r="K9" s="34"/>
      <c r="L9" s="32"/>
    </row>
    <row r="10" spans="1:12" s="82" customFormat="1" x14ac:dyDescent="0.25">
      <c r="A10" s="111">
        <v>1</v>
      </c>
      <c r="B10" s="48" t="s">
        <v>25</v>
      </c>
      <c r="C10" s="75">
        <v>4297</v>
      </c>
      <c r="D10" s="76" t="s">
        <v>29</v>
      </c>
      <c r="E10" s="77"/>
      <c r="F10" s="78"/>
      <c r="G10" s="60"/>
      <c r="H10" s="175" t="s">
        <v>124</v>
      </c>
      <c r="I10" s="79" t="s">
        <v>31</v>
      </c>
      <c r="J10" s="80"/>
      <c r="K10" s="70" t="s">
        <v>111</v>
      </c>
      <c r="L10" s="81"/>
    </row>
    <row r="11" spans="1:12" s="82" customFormat="1" ht="30" x14ac:dyDescent="0.25">
      <c r="A11" s="112">
        <v>2</v>
      </c>
      <c r="B11" s="83" t="s">
        <v>44</v>
      </c>
      <c r="C11" s="84">
        <v>3</v>
      </c>
      <c r="D11" s="85" t="s">
        <v>29</v>
      </c>
      <c r="E11" s="86"/>
      <c r="F11" s="54"/>
      <c r="G11" s="87"/>
      <c r="H11" s="88"/>
      <c r="I11" s="73" t="s">
        <v>45</v>
      </c>
      <c r="J11" s="131"/>
      <c r="K11" s="89"/>
      <c r="L11" s="90"/>
    </row>
    <row r="12" spans="1:12" s="82" customFormat="1" ht="30" x14ac:dyDescent="0.25">
      <c r="A12" s="142">
        <v>3</v>
      </c>
      <c r="B12" s="83" t="s">
        <v>92</v>
      </c>
      <c r="C12" s="84">
        <v>6</v>
      </c>
      <c r="D12" s="85" t="s">
        <v>29</v>
      </c>
      <c r="E12" s="49"/>
      <c r="F12" s="54"/>
      <c r="G12" s="59"/>
      <c r="H12" s="64"/>
      <c r="I12" s="132" t="s">
        <v>33</v>
      </c>
      <c r="J12" s="59"/>
      <c r="K12" s="64"/>
      <c r="L12" s="90"/>
    </row>
    <row r="13" spans="1:12" s="82" customFormat="1" ht="30" x14ac:dyDescent="0.25">
      <c r="A13" s="112">
        <v>4</v>
      </c>
      <c r="B13" s="83" t="s">
        <v>77</v>
      </c>
      <c r="C13" s="84">
        <v>2</v>
      </c>
      <c r="D13" s="91" t="s">
        <v>29</v>
      </c>
      <c r="E13" s="49"/>
      <c r="F13" s="49"/>
      <c r="G13" s="59"/>
      <c r="H13" s="116"/>
      <c r="I13" s="103" t="s">
        <v>32</v>
      </c>
      <c r="J13" s="59"/>
      <c r="K13" s="67"/>
      <c r="L13" s="90"/>
    </row>
    <row r="14" spans="1:12" s="82" customFormat="1" ht="30" x14ac:dyDescent="0.25">
      <c r="A14" s="112">
        <v>5</v>
      </c>
      <c r="B14" s="143" t="s">
        <v>102</v>
      </c>
      <c r="C14" s="144">
        <v>1</v>
      </c>
      <c r="D14" s="91" t="s">
        <v>29</v>
      </c>
      <c r="E14" s="51"/>
      <c r="F14" s="51"/>
      <c r="G14" s="62"/>
      <c r="H14" s="145"/>
      <c r="I14" s="143" t="s">
        <v>103</v>
      </c>
      <c r="J14" s="62"/>
      <c r="K14" s="130"/>
      <c r="L14" s="146"/>
    </row>
    <row r="15" spans="1:12" s="82" customFormat="1" x14ac:dyDescent="0.25">
      <c r="A15" s="112">
        <v>6</v>
      </c>
      <c r="B15" s="143" t="s">
        <v>91</v>
      </c>
      <c r="C15" s="144">
        <v>2</v>
      </c>
      <c r="D15" s="91" t="s">
        <v>29</v>
      </c>
      <c r="E15" s="51"/>
      <c r="F15" s="51"/>
      <c r="G15" s="62"/>
      <c r="H15" s="145"/>
      <c r="I15" s="153" t="s">
        <v>104</v>
      </c>
      <c r="J15" s="62"/>
      <c r="K15" s="130"/>
      <c r="L15" s="146"/>
    </row>
    <row r="16" spans="1:12" s="82" customFormat="1" ht="30" x14ac:dyDescent="0.25">
      <c r="A16" s="112">
        <v>7</v>
      </c>
      <c r="B16" s="143" t="s">
        <v>93</v>
      </c>
      <c r="C16" s="144">
        <v>1</v>
      </c>
      <c r="D16" s="91" t="s">
        <v>29</v>
      </c>
      <c r="E16" s="51"/>
      <c r="F16" s="51"/>
      <c r="G16" s="62"/>
      <c r="H16" s="145"/>
      <c r="I16" s="153" t="s">
        <v>95</v>
      </c>
      <c r="J16" s="62"/>
      <c r="K16" s="130"/>
      <c r="L16" s="146"/>
    </row>
    <row r="17" spans="1:12" s="82" customFormat="1" ht="30" x14ac:dyDescent="0.25">
      <c r="A17" s="112">
        <v>8</v>
      </c>
      <c r="B17" s="143" t="s">
        <v>94</v>
      </c>
      <c r="C17" s="144">
        <v>2</v>
      </c>
      <c r="D17" s="91" t="s">
        <v>29</v>
      </c>
      <c r="E17" s="51"/>
      <c r="F17" s="51"/>
      <c r="G17" s="62"/>
      <c r="H17" s="145"/>
      <c r="I17" s="153" t="s">
        <v>95</v>
      </c>
      <c r="J17" s="62"/>
      <c r="K17" s="130"/>
      <c r="L17" s="146"/>
    </row>
    <row r="18" spans="1:12" s="82" customFormat="1" ht="75.75" thickBot="1" x14ac:dyDescent="0.3">
      <c r="A18" s="176">
        <v>9</v>
      </c>
      <c r="B18" s="127" t="s">
        <v>80</v>
      </c>
      <c r="C18" s="149">
        <v>77</v>
      </c>
      <c r="D18" s="128" t="s">
        <v>81</v>
      </c>
      <c r="E18" s="148" t="s">
        <v>82</v>
      </c>
      <c r="F18" s="148" t="s">
        <v>83</v>
      </c>
      <c r="G18" s="149">
        <v>450</v>
      </c>
      <c r="H18" s="150" t="s">
        <v>84</v>
      </c>
      <c r="I18" s="151" t="s">
        <v>67</v>
      </c>
      <c r="J18" s="149">
        <v>399</v>
      </c>
      <c r="K18" s="125"/>
      <c r="L18" s="129"/>
    </row>
    <row r="19" spans="1:12" s="1" customFormat="1" ht="15.75" thickBot="1" x14ac:dyDescent="0.3">
      <c r="A19" s="3" t="s">
        <v>3</v>
      </c>
      <c r="B19" s="43"/>
      <c r="C19" s="39">
        <f>SUM(C10:C18)</f>
        <v>4391</v>
      </c>
      <c r="D19" s="47"/>
      <c r="E19" s="47"/>
      <c r="F19" s="55"/>
      <c r="G19" s="39">
        <f>SUM(G10:G18)</f>
        <v>450</v>
      </c>
      <c r="H19" s="65"/>
      <c r="I19" s="68"/>
      <c r="J19" s="39">
        <f>SUM(J10:J18)</f>
        <v>399</v>
      </c>
      <c r="K19" s="65"/>
      <c r="L19" s="38"/>
    </row>
    <row r="20" spans="1:12" ht="15.75" thickBot="1" x14ac:dyDescent="0.3">
      <c r="A20" s="30" t="s">
        <v>4</v>
      </c>
      <c r="B20" s="46"/>
      <c r="C20" s="52"/>
      <c r="D20" s="185"/>
      <c r="E20" s="185"/>
      <c r="F20" s="186"/>
      <c r="G20" s="187"/>
      <c r="H20" s="188"/>
      <c r="I20" s="189"/>
      <c r="J20" s="187"/>
      <c r="K20" s="188"/>
      <c r="L20" s="32"/>
    </row>
    <row r="21" spans="1:12" s="82" customFormat="1" x14ac:dyDescent="0.25">
      <c r="A21" s="111">
        <v>1</v>
      </c>
      <c r="B21" s="178"/>
      <c r="C21" s="179"/>
      <c r="D21" s="76"/>
      <c r="E21" s="156"/>
      <c r="F21" s="180"/>
      <c r="G21" s="181"/>
      <c r="H21" s="182"/>
      <c r="I21" s="183"/>
      <c r="J21" s="181"/>
      <c r="K21" s="156"/>
      <c r="L21" s="184"/>
    </row>
    <row r="22" spans="1:12" s="82" customFormat="1" ht="15.75" thickBot="1" x14ac:dyDescent="0.3">
      <c r="A22" s="142">
        <v>2</v>
      </c>
      <c r="B22" s="49"/>
      <c r="C22" s="190"/>
      <c r="D22" s="191"/>
      <c r="E22" s="192"/>
      <c r="F22" s="193"/>
      <c r="G22" s="190"/>
      <c r="H22" s="125"/>
      <c r="I22" s="194"/>
      <c r="J22" s="190"/>
      <c r="K22" s="195"/>
      <c r="L22" s="126"/>
    </row>
    <row r="23" spans="1:12" s="1" customFormat="1" ht="15.75" thickBot="1" x14ac:dyDescent="0.3">
      <c r="A23" s="5" t="s">
        <v>5</v>
      </c>
      <c r="B23" s="124"/>
      <c r="C23" s="40">
        <f>SUM(C21:C22)</f>
        <v>0</v>
      </c>
      <c r="D23" s="50"/>
      <c r="E23" s="50"/>
      <c r="F23" s="56"/>
      <c r="G23" s="61">
        <f>SUM(G21:G22)</f>
        <v>0</v>
      </c>
      <c r="H23" s="65"/>
      <c r="I23" s="68"/>
      <c r="J23" s="61">
        <f>SUM(J21:J22)</f>
        <v>0</v>
      </c>
      <c r="K23" s="65"/>
      <c r="L23" s="38"/>
    </row>
    <row r="24" spans="1:12" x14ac:dyDescent="0.25">
      <c r="A24" s="4" t="s">
        <v>6</v>
      </c>
      <c r="B24" s="45"/>
      <c r="C24" s="41"/>
      <c r="D24" s="51"/>
      <c r="E24" s="51"/>
      <c r="F24" s="57"/>
      <c r="G24" s="62"/>
      <c r="H24" s="66"/>
      <c r="I24" s="72"/>
      <c r="J24" s="62"/>
      <c r="K24" s="114"/>
      <c r="L24" s="31"/>
    </row>
    <row r="25" spans="1:12" s="101" customFormat="1" ht="30" x14ac:dyDescent="0.25">
      <c r="A25" s="113">
        <v>1</v>
      </c>
      <c r="B25" s="152" t="s">
        <v>89</v>
      </c>
      <c r="C25" s="41">
        <v>1</v>
      </c>
      <c r="D25" s="92" t="s">
        <v>29</v>
      </c>
      <c r="E25" s="57"/>
      <c r="F25" s="57"/>
      <c r="G25" s="62"/>
      <c r="H25" s="130"/>
      <c r="I25" s="97" t="s">
        <v>90</v>
      </c>
      <c r="J25" s="62"/>
      <c r="K25" s="133"/>
      <c r="L25" s="100"/>
    </row>
    <row r="26" spans="1:12" s="101" customFormat="1" ht="45" x14ac:dyDescent="0.25">
      <c r="A26" s="113">
        <v>2</v>
      </c>
      <c r="B26" s="94" t="s">
        <v>60</v>
      </c>
      <c r="C26" s="93">
        <v>2</v>
      </c>
      <c r="D26" s="92" t="s">
        <v>29</v>
      </c>
      <c r="E26" s="92"/>
      <c r="F26" s="94"/>
      <c r="G26" s="95"/>
      <c r="H26" s="96" t="s">
        <v>86</v>
      </c>
      <c r="I26" s="97" t="s">
        <v>69</v>
      </c>
      <c r="J26" s="98"/>
      <c r="K26" s="99" t="s">
        <v>87</v>
      </c>
      <c r="L26" s="100"/>
    </row>
    <row r="27" spans="1:12" s="101" customFormat="1" x14ac:dyDescent="0.25">
      <c r="A27" s="113">
        <v>3</v>
      </c>
      <c r="B27" s="94" t="s">
        <v>26</v>
      </c>
      <c r="C27" s="93">
        <v>1</v>
      </c>
      <c r="D27" s="92" t="s">
        <v>29</v>
      </c>
      <c r="E27" s="92"/>
      <c r="F27" s="94"/>
      <c r="G27" s="95"/>
      <c r="H27" s="104" t="s">
        <v>108</v>
      </c>
      <c r="I27" s="103" t="s">
        <v>34</v>
      </c>
      <c r="J27" s="95"/>
      <c r="K27" s="104" t="s">
        <v>111</v>
      </c>
      <c r="L27" s="100"/>
    </row>
    <row r="28" spans="1:12" s="101" customFormat="1" ht="29.25" x14ac:dyDescent="0.25">
      <c r="A28" s="135">
        <v>4</v>
      </c>
      <c r="B28" s="94" t="s">
        <v>61</v>
      </c>
      <c r="C28" s="93">
        <v>4</v>
      </c>
      <c r="D28" s="92" t="s">
        <v>29</v>
      </c>
      <c r="E28" s="92"/>
      <c r="F28" s="94"/>
      <c r="G28" s="95"/>
      <c r="H28" s="104"/>
      <c r="I28" s="107" t="s">
        <v>70</v>
      </c>
      <c r="J28" s="95"/>
      <c r="K28" s="104"/>
      <c r="L28" s="100"/>
    </row>
    <row r="29" spans="1:12" s="101" customFormat="1" ht="29.25" x14ac:dyDescent="0.25">
      <c r="A29" s="135">
        <v>5</v>
      </c>
      <c r="B29" s="94" t="s">
        <v>71</v>
      </c>
      <c r="C29" s="93"/>
      <c r="D29" s="92" t="s">
        <v>29</v>
      </c>
      <c r="E29" s="92"/>
      <c r="F29" s="94"/>
      <c r="G29" s="95"/>
      <c r="H29" s="104"/>
      <c r="I29" s="107" t="s">
        <v>72</v>
      </c>
      <c r="J29" s="95"/>
      <c r="K29" s="104"/>
      <c r="L29" s="100"/>
    </row>
    <row r="30" spans="1:12" s="101" customFormat="1" x14ac:dyDescent="0.25">
      <c r="A30" s="157">
        <v>6</v>
      </c>
      <c r="B30" s="159" t="s">
        <v>113</v>
      </c>
      <c r="C30" s="93">
        <v>16</v>
      </c>
      <c r="D30" s="154" t="s">
        <v>81</v>
      </c>
      <c r="E30" s="161" t="s">
        <v>114</v>
      </c>
      <c r="F30" s="94"/>
      <c r="G30" s="95"/>
      <c r="H30" s="102" t="s">
        <v>115</v>
      </c>
      <c r="I30" s="97" t="s">
        <v>41</v>
      </c>
      <c r="J30" s="95">
        <v>120</v>
      </c>
      <c r="K30" s="104" t="s">
        <v>116</v>
      </c>
      <c r="L30" s="100"/>
    </row>
    <row r="31" spans="1:12" s="101" customFormat="1" x14ac:dyDescent="0.25">
      <c r="A31" s="158"/>
      <c r="B31" s="160"/>
      <c r="C31" s="93">
        <v>1</v>
      </c>
      <c r="D31" s="155"/>
      <c r="E31" s="162"/>
      <c r="F31" s="94"/>
      <c r="G31" s="95"/>
      <c r="H31" s="102" t="s">
        <v>117</v>
      </c>
      <c r="I31" s="97" t="s">
        <v>64</v>
      </c>
      <c r="J31" s="95">
        <v>20</v>
      </c>
      <c r="K31" s="104" t="s">
        <v>116</v>
      </c>
      <c r="L31" s="100"/>
    </row>
    <row r="32" spans="1:12" s="101" customFormat="1" ht="45" x14ac:dyDescent="0.25">
      <c r="A32" s="113">
        <v>7</v>
      </c>
      <c r="B32" s="94" t="s">
        <v>27</v>
      </c>
      <c r="C32" s="93">
        <v>1</v>
      </c>
      <c r="D32" s="92" t="s">
        <v>29</v>
      </c>
      <c r="E32" s="92"/>
      <c r="F32" s="94"/>
      <c r="G32" s="95"/>
      <c r="H32" s="96" t="s">
        <v>120</v>
      </c>
      <c r="I32" s="97" t="s">
        <v>65</v>
      </c>
      <c r="J32" s="95"/>
      <c r="K32" s="99"/>
      <c r="L32" s="100"/>
    </row>
    <row r="33" spans="1:12" s="101" customFormat="1" ht="29.25" x14ac:dyDescent="0.25">
      <c r="A33" s="115">
        <v>8</v>
      </c>
      <c r="B33" s="94" t="s">
        <v>37</v>
      </c>
      <c r="C33" s="93">
        <v>4</v>
      </c>
      <c r="D33" s="92" t="s">
        <v>29</v>
      </c>
      <c r="E33" s="92"/>
      <c r="F33" s="94"/>
      <c r="G33" s="95"/>
      <c r="H33" s="104" t="s">
        <v>108</v>
      </c>
      <c r="I33" s="107" t="s">
        <v>100</v>
      </c>
      <c r="J33" s="95">
        <v>12</v>
      </c>
      <c r="K33" s="104" t="s">
        <v>109</v>
      </c>
      <c r="L33" s="100"/>
    </row>
    <row r="34" spans="1:12" s="101" customFormat="1" x14ac:dyDescent="0.25">
      <c r="A34" s="113">
        <v>9</v>
      </c>
      <c r="B34" s="94" t="s">
        <v>37</v>
      </c>
      <c r="C34" s="93">
        <v>3</v>
      </c>
      <c r="D34" s="92" t="s">
        <v>29</v>
      </c>
      <c r="E34" s="92"/>
      <c r="F34" s="94"/>
      <c r="G34" s="95"/>
      <c r="H34" s="104"/>
      <c r="I34" s="97" t="s">
        <v>50</v>
      </c>
      <c r="J34" s="95"/>
      <c r="K34" s="104"/>
      <c r="L34" s="100"/>
    </row>
    <row r="35" spans="1:12" s="101" customFormat="1" ht="30" x14ac:dyDescent="0.25">
      <c r="A35" s="115">
        <v>10</v>
      </c>
      <c r="B35" s="94" t="s">
        <v>48</v>
      </c>
      <c r="C35" s="93">
        <v>1</v>
      </c>
      <c r="D35" s="92" t="s">
        <v>29</v>
      </c>
      <c r="E35" s="92"/>
      <c r="F35" s="94"/>
      <c r="G35" s="95"/>
      <c r="H35" s="104" t="s">
        <v>78</v>
      </c>
      <c r="I35" s="97" t="s">
        <v>49</v>
      </c>
      <c r="J35" s="95"/>
      <c r="K35" s="104" t="s">
        <v>79</v>
      </c>
      <c r="L35" s="100"/>
    </row>
    <row r="36" spans="1:12" s="101" customFormat="1" ht="30" x14ac:dyDescent="0.25">
      <c r="A36" s="113">
        <v>11</v>
      </c>
      <c r="B36" s="94" t="s">
        <v>98</v>
      </c>
      <c r="C36" s="93">
        <v>4</v>
      </c>
      <c r="D36" s="92" t="s">
        <v>29</v>
      </c>
      <c r="E36" s="92"/>
      <c r="F36" s="94"/>
      <c r="G36" s="95"/>
      <c r="H36" s="104" t="s">
        <v>118</v>
      </c>
      <c r="I36" s="97" t="s">
        <v>99</v>
      </c>
      <c r="J36" s="95">
        <v>5</v>
      </c>
      <c r="K36" s="104" t="s">
        <v>119</v>
      </c>
      <c r="L36" s="100"/>
    </row>
    <row r="37" spans="1:12" s="101" customFormat="1" ht="30" x14ac:dyDescent="0.25">
      <c r="A37" s="115">
        <v>12</v>
      </c>
      <c r="B37" s="94" t="s">
        <v>76</v>
      </c>
      <c r="C37" s="93">
        <v>1</v>
      </c>
      <c r="D37" s="92" t="s">
        <v>29</v>
      </c>
      <c r="E37" s="92"/>
      <c r="F37" s="94"/>
      <c r="G37" s="95"/>
      <c r="H37" s="104"/>
      <c r="I37" s="103" t="s">
        <v>32</v>
      </c>
      <c r="J37" s="95"/>
      <c r="K37" s="104"/>
      <c r="L37" s="100"/>
    </row>
    <row r="38" spans="1:12" s="101" customFormat="1" x14ac:dyDescent="0.25">
      <c r="A38" s="113">
        <v>13</v>
      </c>
      <c r="B38" s="94" t="s">
        <v>62</v>
      </c>
      <c r="C38" s="93">
        <v>2</v>
      </c>
      <c r="D38" s="92" t="s">
        <v>29</v>
      </c>
      <c r="E38" s="92"/>
      <c r="F38" s="94"/>
      <c r="G38" s="95"/>
      <c r="H38" s="104"/>
      <c r="I38" s="97" t="s">
        <v>63</v>
      </c>
      <c r="J38" s="95"/>
      <c r="K38" s="104"/>
      <c r="L38" s="106"/>
    </row>
    <row r="39" spans="1:12" s="101" customFormat="1" ht="30" x14ac:dyDescent="0.25">
      <c r="A39" s="115">
        <v>14</v>
      </c>
      <c r="B39" s="94" t="s">
        <v>96</v>
      </c>
      <c r="C39" s="93">
        <v>1</v>
      </c>
      <c r="D39" s="92" t="s">
        <v>29</v>
      </c>
      <c r="E39" s="92"/>
      <c r="F39" s="94"/>
      <c r="G39" s="95"/>
      <c r="H39" s="104"/>
      <c r="I39" s="97" t="s">
        <v>97</v>
      </c>
      <c r="J39" s="95"/>
      <c r="K39" s="104"/>
      <c r="L39" s="100"/>
    </row>
    <row r="40" spans="1:12" s="101" customFormat="1" x14ac:dyDescent="0.25">
      <c r="A40" s="113">
        <v>15</v>
      </c>
      <c r="B40" s="94" t="s">
        <v>46</v>
      </c>
      <c r="C40" s="93">
        <v>1</v>
      </c>
      <c r="D40" s="92" t="s">
        <v>29</v>
      </c>
      <c r="E40" s="92"/>
      <c r="F40" s="94"/>
      <c r="G40" s="95"/>
      <c r="H40" s="104" t="s">
        <v>110</v>
      </c>
      <c r="I40" s="108" t="s">
        <v>47</v>
      </c>
      <c r="J40" s="95"/>
      <c r="K40" s="104" t="s">
        <v>111</v>
      </c>
      <c r="L40" s="100"/>
    </row>
    <row r="41" spans="1:12" s="101" customFormat="1" x14ac:dyDescent="0.25">
      <c r="A41" s="115">
        <v>16</v>
      </c>
      <c r="B41" s="94" t="s">
        <v>73</v>
      </c>
      <c r="C41" s="93"/>
      <c r="D41" s="92" t="s">
        <v>29</v>
      </c>
      <c r="E41" s="92"/>
      <c r="F41" s="94"/>
      <c r="G41" s="95"/>
      <c r="H41" s="104"/>
      <c r="I41" s="108" t="s">
        <v>74</v>
      </c>
      <c r="J41" s="95"/>
      <c r="K41" s="104"/>
      <c r="L41" s="100"/>
    </row>
    <row r="42" spans="1:12" s="101" customFormat="1" x14ac:dyDescent="0.25">
      <c r="A42" s="113">
        <v>17</v>
      </c>
      <c r="B42" s="94" t="s">
        <v>58</v>
      </c>
      <c r="C42" s="93">
        <v>1</v>
      </c>
      <c r="D42" s="92" t="s">
        <v>29</v>
      </c>
      <c r="E42" s="92"/>
      <c r="F42" s="94"/>
      <c r="G42" s="95"/>
      <c r="H42" s="96"/>
      <c r="I42" s="134" t="s">
        <v>59</v>
      </c>
      <c r="J42" s="95"/>
      <c r="K42" s="102"/>
      <c r="L42" s="100"/>
    </row>
    <row r="43" spans="1:12" s="101" customFormat="1" x14ac:dyDescent="0.25">
      <c r="A43" s="115">
        <v>18</v>
      </c>
      <c r="B43" s="92" t="s">
        <v>56</v>
      </c>
      <c r="C43" s="93">
        <v>1</v>
      </c>
      <c r="D43" s="92" t="s">
        <v>29</v>
      </c>
      <c r="E43" s="105"/>
      <c r="F43" s="94"/>
      <c r="G43" s="95"/>
      <c r="H43" s="104"/>
      <c r="I43" s="109" t="s">
        <v>57</v>
      </c>
      <c r="J43" s="95"/>
      <c r="K43" s="104"/>
      <c r="L43" s="100"/>
    </row>
    <row r="44" spans="1:12" s="101" customFormat="1" x14ac:dyDescent="0.25">
      <c r="A44" s="113">
        <v>19</v>
      </c>
      <c r="B44" s="92" t="s">
        <v>51</v>
      </c>
      <c r="C44" s="93">
        <v>1</v>
      </c>
      <c r="D44" s="92" t="s">
        <v>29</v>
      </c>
      <c r="E44" s="92"/>
      <c r="F44" s="94"/>
      <c r="G44" s="59"/>
      <c r="H44" s="102"/>
      <c r="I44" s="109" t="s">
        <v>106</v>
      </c>
      <c r="J44" s="95"/>
      <c r="K44" s="102"/>
      <c r="L44" s="100"/>
    </row>
    <row r="45" spans="1:12" s="101" customFormat="1" ht="30" x14ac:dyDescent="0.25">
      <c r="A45" s="115">
        <v>20</v>
      </c>
      <c r="B45" s="92" t="s">
        <v>53</v>
      </c>
      <c r="C45" s="93">
        <v>3</v>
      </c>
      <c r="D45" s="92" t="s">
        <v>29</v>
      </c>
      <c r="E45" s="92"/>
      <c r="F45" s="94"/>
      <c r="G45" s="59"/>
      <c r="H45" s="102" t="s">
        <v>105</v>
      </c>
      <c r="I45" s="109" t="s">
        <v>52</v>
      </c>
      <c r="J45" s="95">
        <v>12.43</v>
      </c>
      <c r="K45" s="102" t="s">
        <v>85</v>
      </c>
      <c r="L45" s="100"/>
    </row>
    <row r="46" spans="1:12" s="101" customFormat="1" ht="30" x14ac:dyDescent="0.25">
      <c r="A46" s="113">
        <v>21</v>
      </c>
      <c r="B46" s="92" t="s">
        <v>54</v>
      </c>
      <c r="C46" s="93">
        <v>1</v>
      </c>
      <c r="D46" s="92" t="s">
        <v>29</v>
      </c>
      <c r="E46" s="92"/>
      <c r="F46" s="94"/>
      <c r="G46" s="59"/>
      <c r="H46" s="102"/>
      <c r="I46" s="109" t="s">
        <v>66</v>
      </c>
      <c r="J46" s="95"/>
      <c r="K46" s="102"/>
      <c r="L46" s="100"/>
    </row>
    <row r="47" spans="1:12" s="101" customFormat="1" ht="30" x14ac:dyDescent="0.25">
      <c r="A47" s="115">
        <v>22</v>
      </c>
      <c r="B47" s="94" t="s">
        <v>68</v>
      </c>
      <c r="C47" s="93">
        <v>5</v>
      </c>
      <c r="D47" s="92" t="s">
        <v>29</v>
      </c>
      <c r="E47" s="105"/>
      <c r="F47" s="94"/>
      <c r="G47" s="59"/>
      <c r="H47" s="102"/>
      <c r="I47" s="109" t="s">
        <v>107</v>
      </c>
      <c r="J47" s="95"/>
      <c r="K47" s="102"/>
      <c r="L47" s="100"/>
    </row>
    <row r="48" spans="1:12" s="101" customFormat="1" ht="30" x14ac:dyDescent="0.25">
      <c r="A48" s="113">
        <v>23</v>
      </c>
      <c r="B48" s="94" t="s">
        <v>55</v>
      </c>
      <c r="C48" s="93">
        <v>4</v>
      </c>
      <c r="D48" s="92" t="s">
        <v>29</v>
      </c>
      <c r="E48" s="92"/>
      <c r="F48" s="94"/>
      <c r="G48" s="59"/>
      <c r="H48" s="102"/>
      <c r="I48" s="109" t="s">
        <v>107</v>
      </c>
      <c r="J48" s="95"/>
      <c r="K48" s="102"/>
      <c r="L48" s="100"/>
    </row>
    <row r="49" spans="1:12" s="101" customFormat="1" ht="45" x14ac:dyDescent="0.25">
      <c r="A49" s="115">
        <v>24</v>
      </c>
      <c r="B49" s="94" t="s">
        <v>40</v>
      </c>
      <c r="C49" s="93">
        <v>10</v>
      </c>
      <c r="D49" s="92" t="s">
        <v>30</v>
      </c>
      <c r="E49" s="92" t="s">
        <v>43</v>
      </c>
      <c r="F49" s="94"/>
      <c r="G49" s="95">
        <v>42.99</v>
      </c>
      <c r="H49" s="104" t="s">
        <v>121</v>
      </c>
      <c r="I49" s="109" t="s">
        <v>122</v>
      </c>
      <c r="J49" s="95">
        <v>42.99</v>
      </c>
      <c r="K49" s="96" t="s">
        <v>123</v>
      </c>
      <c r="L49" s="100"/>
    </row>
    <row r="50" spans="1:12" s="101" customFormat="1" ht="15" customHeight="1" x14ac:dyDescent="0.25">
      <c r="A50" s="113">
        <v>25</v>
      </c>
      <c r="B50" s="94" t="s">
        <v>36</v>
      </c>
      <c r="C50" s="110">
        <v>2</v>
      </c>
      <c r="D50" s="92" t="s">
        <v>29</v>
      </c>
      <c r="E50" s="92"/>
      <c r="F50" s="94"/>
      <c r="G50" s="95"/>
      <c r="H50" s="102" t="s">
        <v>112</v>
      </c>
      <c r="I50" s="103" t="s">
        <v>42</v>
      </c>
      <c r="J50" s="95"/>
      <c r="K50" s="102" t="s">
        <v>111</v>
      </c>
      <c r="L50" s="100"/>
    </row>
    <row r="51" spans="1:12" s="101" customFormat="1" ht="15" customHeight="1" x14ac:dyDescent="0.25">
      <c r="A51" s="115">
        <v>26</v>
      </c>
      <c r="B51" s="136" t="s">
        <v>101</v>
      </c>
      <c r="C51" s="137">
        <v>10</v>
      </c>
      <c r="D51" s="92" t="s">
        <v>29</v>
      </c>
      <c r="E51" s="138"/>
      <c r="F51" s="136"/>
      <c r="G51" s="139"/>
      <c r="H51" s="140"/>
      <c r="I51" s="147" t="s">
        <v>75</v>
      </c>
      <c r="J51" s="139"/>
      <c r="K51" s="140"/>
      <c r="L51" s="141"/>
    </row>
    <row r="52" spans="1:12" s="101" customFormat="1" ht="15.75" customHeight="1" thickBot="1" x14ac:dyDescent="0.3">
      <c r="A52" s="177">
        <v>27</v>
      </c>
      <c r="B52" s="117" t="s">
        <v>38</v>
      </c>
      <c r="C52" s="118">
        <v>7</v>
      </c>
      <c r="D52" s="119" t="s">
        <v>29</v>
      </c>
      <c r="E52" s="119"/>
      <c r="F52" s="117"/>
      <c r="G52" s="120"/>
      <c r="H52" s="121"/>
      <c r="I52" s="122" t="s">
        <v>39</v>
      </c>
      <c r="J52" s="120"/>
      <c r="K52" s="121"/>
      <c r="L52" s="123"/>
    </row>
    <row r="53" spans="1:12" s="1" customFormat="1" ht="15.75" thickBot="1" x14ac:dyDescent="0.3">
      <c r="A53" s="3" t="s">
        <v>7</v>
      </c>
      <c r="B53" s="44"/>
      <c r="C53" s="40">
        <f>SUM(C25:C52)</f>
        <v>88</v>
      </c>
      <c r="D53" s="36"/>
      <c r="E53" s="36"/>
      <c r="F53" s="56"/>
      <c r="G53" s="40">
        <f>SUM(G25:G52)</f>
        <v>42.99</v>
      </c>
      <c r="H53" s="37"/>
      <c r="I53" s="68"/>
      <c r="J53" s="40">
        <f>SUM(J25:J52)</f>
        <v>212.42000000000002</v>
      </c>
      <c r="K53" s="65"/>
      <c r="L53" s="38"/>
    </row>
    <row r="54" spans="1:12" s="1" customFormat="1" ht="15.75" thickBot="1" x14ac:dyDescent="0.3">
      <c r="A54" s="6" t="s">
        <v>8</v>
      </c>
      <c r="B54" s="26"/>
      <c r="C54" s="42">
        <f>C19+C23+C53</f>
        <v>4479</v>
      </c>
      <c r="D54" s="13"/>
      <c r="E54" s="13"/>
      <c r="F54" s="58"/>
      <c r="G54" s="42">
        <f>G19+G23+G53</f>
        <v>492.99</v>
      </c>
      <c r="H54" s="29"/>
      <c r="I54" s="58"/>
      <c r="J54" s="42">
        <f>J19+J23+J53</f>
        <v>611.42000000000007</v>
      </c>
      <c r="K54" s="71"/>
      <c r="L54" s="38"/>
    </row>
  </sheetData>
  <mergeCells count="11">
    <mergeCell ref="A30:A31"/>
    <mergeCell ref="B30:B31"/>
    <mergeCell ref="E30:E31"/>
    <mergeCell ref="G1:L1"/>
    <mergeCell ref="L7:L8"/>
    <mergeCell ref="A3:L3"/>
    <mergeCell ref="F5:G5"/>
    <mergeCell ref="A7:A8"/>
    <mergeCell ref="B7:C7"/>
    <mergeCell ref="D7:G7"/>
    <mergeCell ref="H7:K7"/>
  </mergeCells>
  <phoneticPr fontId="4" type="noConversion"/>
  <dataValidations disablePrompts="1"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rintOptions gridLines="1"/>
  <pageMargins left="0.82677165354330717" right="0.23622047244094491" top="0.55118110236220474" bottom="0.55118110236220474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Smilena</dc:creator>
  <cp:lastModifiedBy>Smilena</cp:lastModifiedBy>
  <cp:lastPrinted>2024-04-22T06:40:40Z</cp:lastPrinted>
  <dcterms:created xsi:type="dcterms:W3CDTF">2016-06-27T12:38:06Z</dcterms:created>
  <dcterms:modified xsi:type="dcterms:W3CDTF">2024-04-22T07:49:58Z</dcterms:modified>
</cp:coreProperties>
</file>