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210" windowWidth="15480" windowHeight="11505"/>
  </bookViews>
  <sheets>
    <sheet name="Pril.2 - otchet" sheetId="1" r:id="rId1"/>
  </sheets>
  <calcPr calcId="152511"/>
</workbook>
</file>

<file path=xl/calcChain.xml><?xml version="1.0" encoding="utf-8"?>
<calcChain xmlns="http://schemas.openxmlformats.org/spreadsheetml/2006/main">
  <c r="J13" i="1" l="1"/>
  <c r="G13" i="1"/>
  <c r="J45" i="1"/>
  <c r="G45" i="1"/>
  <c r="C45" i="1" l="1"/>
  <c r="C13" i="1" l="1"/>
  <c r="G17" i="1" l="1"/>
  <c r="G46" i="1" s="1"/>
  <c r="J17" i="1"/>
  <c r="J46" i="1" s="1"/>
  <c r="C17" i="1"/>
  <c r="C46" i="1" l="1"/>
</calcChain>
</file>

<file path=xl/sharedStrings.xml><?xml version="1.0" encoding="utf-8"?>
<sst xmlns="http://schemas.openxmlformats.org/spreadsheetml/2006/main" count="147" uniqueCount="113">
  <si>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</si>
  <si>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</si>
  <si>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</si>
  <si>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</si>
  <si>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</si>
  <si>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</si>
  <si>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</si>
  <si>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</si>
  <si>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</si>
  <si>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</si>
  <si>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</si>
  <si>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</si>
  <si>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</si>
  <si>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</si>
  <si>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</si>
  <si>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</si>
  <si>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</si>
  <si>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</si>
  <si>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</si>
  <si>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</si>
  <si>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</si>
  <si>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</si>
  <si>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</si>
  <si>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</si>
  <si>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</si>
  <si>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</si>
  <si>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Наем софтуер</t>
  </si>
  <si>
    <t>Електро енергия</t>
  </si>
  <si>
    <t>Севлиевогаз-2000 АД</t>
  </si>
  <si>
    <t>неприложимо</t>
  </si>
  <si>
    <t>Булгаргаз ЕАД, ЕИК 175203485</t>
  </si>
  <si>
    <t>Унисист инженеринг ООД, ЕИК 121224604</t>
  </si>
  <si>
    <t>Газтехника ЕООД, ЕИК 831382805</t>
  </si>
  <si>
    <t>Билтроник ЕАД, ЕИК 130961251</t>
  </si>
  <si>
    <t>сключен договор</t>
  </si>
  <si>
    <t>обяви</t>
  </si>
  <si>
    <t>Консултантски услуги</t>
  </si>
  <si>
    <t>ваучери за храна</t>
  </si>
  <si>
    <t>Изипей АД, ЕИК 131344648</t>
  </si>
  <si>
    <t>"Росица" ЕООД, ЕИК 107522678</t>
  </si>
  <si>
    <t xml:space="preserve">Доставка на автомобилно гориво за МПС на Севлиевогаз-2000 АД </t>
  </si>
  <si>
    <t>Панацея ООД, ЕИК 107018752</t>
  </si>
  <si>
    <t>ДДД услуги</t>
  </si>
  <si>
    <t>Делос 74 ЕООД, ЕИК 200466270</t>
  </si>
  <si>
    <t>Пламен Георгиев Хаджийски</t>
  </si>
  <si>
    <t>ЖСИ Съгласие АД, ЕИК 175247407</t>
  </si>
  <si>
    <t>застраховка Живот</t>
  </si>
  <si>
    <t>Застраховка ГО МПС</t>
  </si>
  <si>
    <t>ЗД Евроинс АД, ЕИК 121265113</t>
  </si>
  <si>
    <t>Съобщителни услуги</t>
  </si>
  <si>
    <t>Проверка на разходомери</t>
  </si>
  <si>
    <t>Ремонт и резервни части автомобили</t>
  </si>
  <si>
    <t>Дисиком ООД, ЕИК 107014078</t>
  </si>
  <si>
    <t>Ипей АД, ЕИК 131409398</t>
  </si>
  <si>
    <t>ЕВН България Електроснабдяване, ЕИК 123526430</t>
  </si>
  <si>
    <t>Виваком България ЕАД, ЕИК 831642181</t>
  </si>
  <si>
    <t>Овергаз метрология ЕАД, ЕИК 123068933</t>
  </si>
  <si>
    <t>Ремонт и резервни части устройства за отчитане на разходомери</t>
  </si>
  <si>
    <t>публично състезание</t>
  </si>
  <si>
    <t>RNA107063552-26092022-94/26.09.2022 г.</t>
  </si>
  <si>
    <t>26.09.2024 г.</t>
  </si>
  <si>
    <t>29.12.2023 г.</t>
  </si>
  <si>
    <t>31.12.2024 г.</t>
  </si>
  <si>
    <t>Инкасиране на суми за ползвани услуги</t>
  </si>
  <si>
    <t>чл. 18, ал.1, т.12 от ЗОП</t>
  </si>
  <si>
    <t>2/20.12.2023 г.</t>
  </si>
  <si>
    <t>24 месеца</t>
  </si>
  <si>
    <t>3/20.12.2023 г.</t>
  </si>
  <si>
    <t>05.07.2023 г.</t>
  </si>
  <si>
    <t>Идънред България АД, ЕИК 130526402</t>
  </si>
  <si>
    <t>191-2044</t>
  </si>
  <si>
    <t>Охранителна услуга</t>
  </si>
  <si>
    <t>Ремонт, резервни части и проверка на разходомери</t>
  </si>
  <si>
    <t>Ардес информационни технологии ЕООД, ЕИК 103857070</t>
  </si>
  <si>
    <t>Технологика ЕАД, ЕИК</t>
  </si>
  <si>
    <t>Мастер метър ЕООД, ЕИК 201724600</t>
  </si>
  <si>
    <t>строителен надзор</t>
  </si>
  <si>
    <t>Вяра 2000 ЕООД, ЕИК 107501495</t>
  </si>
  <si>
    <t>Охрана и банков сервиз Севлиево ЕООД, ЕИК 107558418</t>
  </si>
  <si>
    <t>застраховка Каско МПС</t>
  </si>
  <si>
    <t>31.05.2025 г.</t>
  </si>
  <si>
    <t>30.04.2025 г.</t>
  </si>
  <si>
    <t>Техническа поддръжка на система</t>
  </si>
  <si>
    <t>31.01.2025 г.</t>
  </si>
  <si>
    <t>30.05.2024 г.</t>
  </si>
  <si>
    <t>14/30.04.2024 г.</t>
  </si>
  <si>
    <t>8/12.03.2024 г.</t>
  </si>
  <si>
    <t>13/25.04.2024 г.</t>
  </si>
  <si>
    <t>10/25.03.2024 г.</t>
  </si>
  <si>
    <t>5/02.01.2024 г.</t>
  </si>
  <si>
    <t>4/17.01.2024 г.</t>
  </si>
  <si>
    <t>III-то тримесечие 2024 г.</t>
  </si>
  <si>
    <t>Одит</t>
  </si>
  <si>
    <t>ФСК Консулт ЕООД, ЕИК 206227747</t>
  </si>
  <si>
    <t>17.09.2024 г.</t>
  </si>
  <si>
    <t>30.06.2025 г.</t>
  </si>
  <si>
    <t>Такса мощност</t>
  </si>
  <si>
    <t>Електроразпределение Север АД, ЕИК 104518621</t>
  </si>
  <si>
    <t>Таблети</t>
  </si>
  <si>
    <t>Проект електричска инсталация</t>
  </si>
  <si>
    <t>Делта Стар АД, ЕИК 107591699</t>
  </si>
  <si>
    <t>Изграждане на сградни отклонения от съществуваща мрежа на територията на община Севлиево</t>
  </si>
  <si>
    <t>16/18.06.2024 г.</t>
  </si>
  <si>
    <t>до достигане на сумата или до 31.12.2024 г.</t>
  </si>
  <si>
    <t>Инфра прострой ООД, ЕИК 204139024</t>
  </si>
  <si>
    <t>Дейта карти</t>
  </si>
  <si>
    <t>1NCE GmbH, DE315149474</t>
  </si>
  <si>
    <t xml:space="preserve">Такси </t>
  </si>
  <si>
    <t>КЕВР</t>
  </si>
  <si>
    <t>застраховка пожар и природни бетствия</t>
  </si>
  <si>
    <t>ЗК Лев инс АД, ЕИК 121130788</t>
  </si>
  <si>
    <t>21/27.08.2024 г.</t>
  </si>
  <si>
    <t>до въвеждане в експлоатация на обекта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</si>
</sst>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4" fontId="0" fillId="0" borderId="25" xfId="1" applyNumberFormat="1" applyFont="1" applyFill="1" applyBorder="1" applyAlignment="1">
      <alignment horizontal="center"/>
    </xf>
    <xf numFmtId="0" fontId="0" fillId="0" borderId="26" xfId="0" applyFill="1" applyBorder="1"/>
    <xf numFmtId="164" fontId="0" fillId="0" borderId="25" xfId="1" applyNumberFormat="1" applyFont="1" applyFill="1" applyBorder="1" applyAlignment="1">
      <alignment wrapText="1"/>
    </xf>
    <xf numFmtId="14" fontId="0" fillId="0" borderId="18" xfId="1" applyNumberFormat="1" applyFont="1" applyFill="1" applyBorder="1" applyAlignment="1">
      <alignment horizontal="center"/>
    </xf>
    <xf numFmtId="4" fontId="0" fillId="0" borderId="3" xfId="0" applyNumberFormat="1" applyFill="1" applyBorder="1"/>
    <xf numFmtId="164" fontId="1" fillId="3" borderId="3" xfId="1" applyNumberFormat="1" applyFont="1" applyFill="1" applyBorder="1" applyAlignment="1">
      <alignment wrapText="1"/>
    </xf>
    <xf numFmtId="164" fontId="0" fillId="0" borderId="18" xfId="1" applyNumberFormat="1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0" fillId="0" borderId="25" xfId="1" applyNumberFormat="1" applyFont="1" applyFill="1" applyBorder="1" applyAlignment="1">
      <alignment vertical="center"/>
    </xf>
    <xf numFmtId="164" fontId="0" fillId="3" borderId="17" xfId="1" applyNumberFormat="1" applyFont="1" applyFill="1" applyBorder="1" applyAlignment="1">
      <alignment horizontal="left" wrapText="1"/>
    </xf>
    <xf numFmtId="164" fontId="0" fillId="6" borderId="18" xfId="1" applyNumberFormat="1" applyFont="1" applyFill="1" applyBorder="1" applyAlignment="1"/>
    <xf numFmtId="164" fontId="0" fillId="6" borderId="2" xfId="1" applyNumberFormat="1" applyFont="1" applyFill="1" applyBorder="1" applyAlignment="1"/>
    <xf numFmtId="164" fontId="0" fillId="0" borderId="2" xfId="1" applyNumberFormat="1" applyFont="1" applyFill="1" applyBorder="1" applyAlignment="1">
      <alignment horizontal="center" vertical="center" wrapText="1"/>
    </xf>
    <xf numFmtId="164" fontId="0" fillId="6" borderId="2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wrapText="1"/>
    </xf>
    <xf numFmtId="4" fontId="0" fillId="0" borderId="12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center"/>
    </xf>
    <xf numFmtId="4" fontId="0" fillId="0" borderId="12" xfId="1" applyNumberFormat="1" applyFont="1" applyFill="1" applyBorder="1" applyAlignment="1">
      <alignment horizontal="right" vertical="center"/>
    </xf>
    <xf numFmtId="14" fontId="0" fillId="0" borderId="12" xfId="1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left" vertical="center" wrapText="1"/>
    </xf>
    <xf numFmtId="0" fontId="0" fillId="0" borderId="19" xfId="0" applyFill="1" applyBorder="1"/>
    <xf numFmtId="164" fontId="0" fillId="0" borderId="4" xfId="1" applyNumberFormat="1" applyFont="1" applyFill="1" applyBorder="1"/>
    <xf numFmtId="164" fontId="0" fillId="0" borderId="15" xfId="1" applyNumberFormat="1" applyFont="1" applyFill="1" applyBorder="1"/>
    <xf numFmtId="4" fontId="0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wrapText="1"/>
    </xf>
    <xf numFmtId="4" fontId="0" fillId="0" borderId="25" xfId="1" applyNumberFormat="1" applyFont="1" applyFill="1" applyBorder="1"/>
    <xf numFmtId="164" fontId="0" fillId="0" borderId="25" xfId="1" applyNumberFormat="1" applyFont="1" applyFill="1" applyBorder="1"/>
    <xf numFmtId="164" fontId="0" fillId="0" borderId="25" xfId="1" applyNumberFormat="1" applyFont="1" applyFill="1" applyBorder="1" applyAlignment="1">
      <alignment horizontal="center" vertical="center" wrapText="1"/>
    </xf>
    <xf numFmtId="164" fontId="0" fillId="0" borderId="26" xfId="1" applyNumberFormat="1" applyFont="1" applyFill="1" applyBorder="1"/>
    <xf numFmtId="164" fontId="1" fillId="0" borderId="26" xfId="1" applyNumberFormat="1" applyFont="1" applyFill="1" applyBorder="1" applyAlignment="1">
      <alignment wrapText="1"/>
    </xf>
    <xf numFmtId="164" fontId="0" fillId="0" borderId="25" xfId="1" applyNumberFormat="1" applyFont="1" applyFill="1" applyBorder="1" applyAlignment="1">
      <alignment horizontal="center" wrapText="1"/>
    </xf>
    <xf numFmtId="4" fontId="0" fillId="0" borderId="28" xfId="1" applyNumberFormat="1" applyFont="1" applyFill="1" applyBorder="1"/>
    <xf numFmtId="14" fontId="0" fillId="0" borderId="26" xfId="1" applyNumberFormat="1" applyFont="1" applyFill="1" applyBorder="1" applyAlignment="1">
      <alignment horizontal="center"/>
    </xf>
    <xf numFmtId="164" fontId="0" fillId="6" borderId="25" xfId="1" applyNumberFormat="1" applyFont="1" applyFill="1" applyBorder="1" applyAlignment="1">
      <alignment wrapText="1"/>
    </xf>
    <xf numFmtId="0" fontId="2" fillId="6" borderId="26" xfId="0" applyFont="1" applyFill="1" applyBorder="1" applyAlignment="1">
      <alignment horizontal="center"/>
    </xf>
    <xf numFmtId="164" fontId="0" fillId="6" borderId="25" xfId="1" applyNumberFormat="1" applyFont="1" applyFill="1" applyBorder="1"/>
    <xf numFmtId="4" fontId="5" fillId="6" borderId="26" xfId="1" applyNumberFormat="1" applyFont="1" applyFill="1" applyBorder="1"/>
    <xf numFmtId="164" fontId="0" fillId="6" borderId="26" xfId="1" applyNumberFormat="1" applyFont="1" applyFill="1" applyBorder="1"/>
    <xf numFmtId="4" fontId="0" fillId="6" borderId="29" xfId="1" applyNumberFormat="1" applyFont="1" applyFill="1" applyBorder="1"/>
    <xf numFmtId="14" fontId="0" fillId="6" borderId="27" xfId="1" applyNumberFormat="1" applyFont="1" applyFill="1" applyBorder="1" applyAlignment="1">
      <alignment horizontal="center"/>
    </xf>
    <xf numFmtId="164" fontId="5" fillId="6" borderId="26" xfId="1" applyNumberFormat="1" applyFont="1" applyFill="1" applyBorder="1" applyAlignment="1">
      <alignment wrapText="1"/>
    </xf>
    <xf numFmtId="4" fontId="0" fillId="6" borderId="25" xfId="1" applyNumberFormat="1" applyFont="1" applyFill="1" applyBorder="1"/>
    <xf numFmtId="14" fontId="0" fillId="6" borderId="25" xfId="1" applyNumberFormat="1" applyFont="1" applyFill="1" applyBorder="1" applyAlignment="1">
      <alignment horizontal="center"/>
    </xf>
    <xf numFmtId="0" fontId="0" fillId="6" borderId="26" xfId="0" applyFill="1" applyBorder="1"/>
    <xf numFmtId="0" fontId="2" fillId="6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0" fillId="6" borderId="18" xfId="1" applyNumberFormat="1" applyFont="1" applyFill="1" applyBorder="1" applyAlignment="1">
      <alignment horizontal="left" vertical="center" wrapText="1"/>
    </xf>
    <xf numFmtId="164" fontId="0" fillId="6" borderId="2" xfId="1" applyNumberFormat="1" applyFont="1" applyFill="1" applyBorder="1" applyAlignment="1">
      <alignment horizontal="left" vertical="center" wrapText="1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10" zoomScaleNormal="100" workbookViewId="0">
      <selection activeCell="J20" sqref="J20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65" t="s">
        <v>14</v>
      </c>
      <c r="H1" s="165"/>
      <c r="I1" s="165"/>
      <c r="J1" s="165"/>
      <c r="K1" s="165"/>
      <c r="L1" s="165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69" t="s">
        <v>15</v>
      </c>
      <c r="G5" s="170"/>
      <c r="H5" s="27" t="s">
        <v>28</v>
      </c>
      <c r="I5" s="8"/>
      <c r="K5" s="22" t="s">
        <v>16</v>
      </c>
      <c r="L5" s="72" t="s">
        <v>91</v>
      </c>
    </row>
    <row r="6" spans="1:12" ht="15.75" thickBot="1" x14ac:dyDescent="0.3"/>
    <row r="7" spans="1:12" ht="34.5" customHeight="1" thickBot="1" x14ac:dyDescent="0.3">
      <c r="A7" s="166" t="s">
        <v>1</v>
      </c>
      <c r="B7" s="172" t="s">
        <v>9</v>
      </c>
      <c r="C7" s="173"/>
      <c r="D7" s="172" t="s">
        <v>10</v>
      </c>
      <c r="E7" s="174"/>
      <c r="F7" s="174"/>
      <c r="G7" s="173"/>
      <c r="H7" s="172" t="s">
        <v>34</v>
      </c>
      <c r="I7" s="175"/>
      <c r="J7" s="175"/>
      <c r="K7" s="176"/>
      <c r="L7" s="166" t="s">
        <v>13</v>
      </c>
    </row>
    <row r="8" spans="1:12" ht="75.75" thickBot="1" x14ac:dyDescent="0.3">
      <c r="A8" s="171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3" t="s">
        <v>19</v>
      </c>
      <c r="I8" s="35" t="s">
        <v>20</v>
      </c>
      <c r="J8" s="23" t="s">
        <v>23</v>
      </c>
      <c r="K8" s="33" t="s">
        <v>12</v>
      </c>
      <c r="L8" s="167"/>
    </row>
    <row r="9" spans="1:12" ht="15.75" thickBot="1" x14ac:dyDescent="0.3">
      <c r="A9" s="5" t="s">
        <v>2</v>
      </c>
      <c r="B9" s="10"/>
      <c r="C9" s="21"/>
      <c r="D9" s="46"/>
      <c r="E9" s="46"/>
      <c r="F9" s="53"/>
      <c r="G9" s="52"/>
      <c r="H9" s="34"/>
      <c r="I9" s="53"/>
      <c r="J9" s="67"/>
      <c r="K9" s="34"/>
      <c r="L9" s="32"/>
    </row>
    <row r="10" spans="1:12" s="80" customFormat="1" x14ac:dyDescent="0.25">
      <c r="A10" s="107">
        <v>1</v>
      </c>
      <c r="B10" s="48" t="s">
        <v>25</v>
      </c>
      <c r="C10" s="73">
        <v>1613</v>
      </c>
      <c r="D10" s="74" t="s">
        <v>29</v>
      </c>
      <c r="E10" s="75"/>
      <c r="F10" s="76"/>
      <c r="G10" s="60"/>
      <c r="H10" s="126" t="s">
        <v>70</v>
      </c>
      <c r="I10" s="77" t="s">
        <v>30</v>
      </c>
      <c r="J10" s="78"/>
      <c r="K10" s="68" t="s">
        <v>62</v>
      </c>
      <c r="L10" s="79"/>
    </row>
    <row r="11" spans="1:12" s="80" customFormat="1" ht="30" x14ac:dyDescent="0.25">
      <c r="A11" s="108">
        <v>2</v>
      </c>
      <c r="B11" s="81" t="s">
        <v>40</v>
      </c>
      <c r="C11" s="82">
        <v>4</v>
      </c>
      <c r="D11" s="83" t="s">
        <v>29</v>
      </c>
      <c r="E11" s="84"/>
      <c r="F11" s="54"/>
      <c r="G11" s="85"/>
      <c r="H11" s="86"/>
      <c r="I11" s="71" t="s">
        <v>41</v>
      </c>
      <c r="J11" s="116"/>
      <c r="K11" s="87"/>
      <c r="L11" s="88"/>
    </row>
    <row r="12" spans="1:12" s="80" customFormat="1" ht="45.75" thickBot="1" x14ac:dyDescent="0.3">
      <c r="A12" s="127">
        <v>3</v>
      </c>
      <c r="B12" s="114" t="s">
        <v>98</v>
      </c>
      <c r="C12" s="146">
        <v>1</v>
      </c>
      <c r="D12" s="121" t="s">
        <v>29</v>
      </c>
      <c r="E12" s="141"/>
      <c r="F12" s="141"/>
      <c r="G12" s="140"/>
      <c r="H12" s="147"/>
      <c r="I12" s="148" t="s">
        <v>73</v>
      </c>
      <c r="J12" s="140"/>
      <c r="K12" s="112"/>
      <c r="L12" s="113"/>
    </row>
    <row r="13" spans="1:12" s="1" customFormat="1" ht="15.75" thickBot="1" x14ac:dyDescent="0.3">
      <c r="A13" s="3" t="s">
        <v>3</v>
      </c>
      <c r="B13" s="43"/>
      <c r="C13" s="39">
        <f>SUM(C10:C12)</f>
        <v>1618</v>
      </c>
      <c r="D13" s="47"/>
      <c r="E13" s="47"/>
      <c r="F13" s="55"/>
      <c r="G13" s="39">
        <f>SUM(G10:G12)</f>
        <v>0</v>
      </c>
      <c r="H13" s="64"/>
      <c r="I13" s="66"/>
      <c r="J13" s="39">
        <f>SUM(J10:J12)</f>
        <v>0</v>
      </c>
      <c r="K13" s="64"/>
      <c r="L13" s="38"/>
    </row>
    <row r="14" spans="1:12" ht="15.75" thickBot="1" x14ac:dyDescent="0.3">
      <c r="A14" s="30" t="s">
        <v>4</v>
      </c>
      <c r="B14" s="46"/>
      <c r="C14" s="52"/>
      <c r="D14" s="135"/>
      <c r="E14" s="135"/>
      <c r="F14" s="136"/>
      <c r="G14" s="137"/>
      <c r="H14" s="138"/>
      <c r="I14" s="139"/>
      <c r="J14" s="137"/>
      <c r="K14" s="138"/>
      <c r="L14" s="32"/>
    </row>
    <row r="15" spans="1:12" s="80" customFormat="1" ht="60" x14ac:dyDescent="0.25">
      <c r="A15" s="107">
        <v>1</v>
      </c>
      <c r="B15" s="128" t="s">
        <v>101</v>
      </c>
      <c r="C15" s="129">
        <v>31</v>
      </c>
      <c r="D15" s="74"/>
      <c r="E15" s="125"/>
      <c r="F15" s="130"/>
      <c r="G15" s="131"/>
      <c r="H15" s="132" t="s">
        <v>102</v>
      </c>
      <c r="I15" s="133" t="s">
        <v>104</v>
      </c>
      <c r="J15" s="131">
        <v>45</v>
      </c>
      <c r="K15" s="125" t="s">
        <v>103</v>
      </c>
      <c r="L15" s="134"/>
    </row>
    <row r="16" spans="1:12" s="80" customFormat="1" ht="15.75" thickBot="1" x14ac:dyDescent="0.3">
      <c r="A16" s="120">
        <v>2</v>
      </c>
      <c r="B16" s="49"/>
      <c r="C16" s="140"/>
      <c r="D16" s="141"/>
      <c r="E16" s="142"/>
      <c r="F16" s="143"/>
      <c r="G16" s="140"/>
      <c r="H16" s="112"/>
      <c r="I16" s="144"/>
      <c r="J16" s="140"/>
      <c r="K16" s="145"/>
      <c r="L16" s="113"/>
    </row>
    <row r="17" spans="1:12" s="1" customFormat="1" ht="15.75" thickBot="1" x14ac:dyDescent="0.3">
      <c r="A17" s="5" t="s">
        <v>5</v>
      </c>
      <c r="B17" s="111"/>
      <c r="C17" s="40">
        <f>SUM(C15:C16)</f>
        <v>31</v>
      </c>
      <c r="D17" s="50"/>
      <c r="E17" s="50"/>
      <c r="F17" s="56"/>
      <c r="G17" s="61">
        <f>SUM(G15:G16)</f>
        <v>0</v>
      </c>
      <c r="H17" s="64"/>
      <c r="I17" s="66"/>
      <c r="J17" s="61">
        <f>SUM(J15:J16)</f>
        <v>45</v>
      </c>
      <c r="K17" s="64"/>
      <c r="L17" s="38"/>
    </row>
    <row r="18" spans="1:12" x14ac:dyDescent="0.25">
      <c r="A18" s="4" t="s">
        <v>6</v>
      </c>
      <c r="B18" s="45"/>
      <c r="C18" s="41"/>
      <c r="D18" s="51"/>
      <c r="E18" s="51"/>
      <c r="F18" s="57"/>
      <c r="G18" s="62"/>
      <c r="H18" s="65"/>
      <c r="I18" s="70"/>
      <c r="J18" s="62"/>
      <c r="K18" s="110"/>
      <c r="L18" s="31"/>
    </row>
    <row r="19" spans="1:12" s="98" customFormat="1" ht="45" x14ac:dyDescent="0.25">
      <c r="A19" s="109">
        <v>1</v>
      </c>
      <c r="B19" s="122" t="s">
        <v>76</v>
      </c>
      <c r="C19" s="41">
        <v>0.6</v>
      </c>
      <c r="D19" s="89" t="s">
        <v>29</v>
      </c>
      <c r="E19" s="57"/>
      <c r="F19" s="57"/>
      <c r="G19" s="62"/>
      <c r="H19" s="115" t="s">
        <v>111</v>
      </c>
      <c r="I19" s="94" t="s">
        <v>77</v>
      </c>
      <c r="J19" s="62">
        <v>2.0499999999999998</v>
      </c>
      <c r="K19" s="118" t="s">
        <v>112</v>
      </c>
      <c r="L19" s="97"/>
    </row>
    <row r="20" spans="1:12" s="98" customFormat="1" x14ac:dyDescent="0.25">
      <c r="A20" s="109">
        <v>2</v>
      </c>
      <c r="B20" s="122" t="s">
        <v>99</v>
      </c>
      <c r="C20" s="41">
        <v>1</v>
      </c>
      <c r="D20" s="89" t="s">
        <v>29</v>
      </c>
      <c r="E20" s="57"/>
      <c r="F20" s="57"/>
      <c r="G20" s="62"/>
      <c r="H20" s="115"/>
      <c r="I20" s="94" t="s">
        <v>100</v>
      </c>
      <c r="J20" s="62"/>
      <c r="K20" s="118"/>
      <c r="L20" s="97"/>
    </row>
    <row r="21" spans="1:12" s="98" customFormat="1" x14ac:dyDescent="0.25">
      <c r="A21" s="109">
        <v>3</v>
      </c>
      <c r="B21" s="122" t="s">
        <v>105</v>
      </c>
      <c r="C21" s="41">
        <v>6</v>
      </c>
      <c r="D21" s="89" t="s">
        <v>29</v>
      </c>
      <c r="E21" s="57"/>
      <c r="F21" s="57"/>
      <c r="G21" s="62"/>
      <c r="H21" s="115"/>
      <c r="I21" s="94" t="s">
        <v>106</v>
      </c>
      <c r="J21" s="62"/>
      <c r="K21" s="118"/>
      <c r="L21" s="97"/>
    </row>
    <row r="22" spans="1:12" s="98" customFormat="1" ht="45" x14ac:dyDescent="0.25">
      <c r="A22" s="109">
        <v>4</v>
      </c>
      <c r="B22" s="91" t="s">
        <v>49</v>
      </c>
      <c r="C22" s="90">
        <v>2</v>
      </c>
      <c r="D22" s="89" t="s">
        <v>29</v>
      </c>
      <c r="E22" s="89"/>
      <c r="F22" s="91"/>
      <c r="G22" s="92"/>
      <c r="H22" s="93" t="s">
        <v>59</v>
      </c>
      <c r="I22" s="94" t="s">
        <v>55</v>
      </c>
      <c r="J22" s="95"/>
      <c r="K22" s="96" t="s">
        <v>60</v>
      </c>
      <c r="L22" s="97"/>
    </row>
    <row r="23" spans="1:12" s="98" customFormat="1" x14ac:dyDescent="0.25">
      <c r="A23" s="109">
        <v>5</v>
      </c>
      <c r="B23" s="91" t="s">
        <v>26</v>
      </c>
      <c r="C23" s="90">
        <v>1</v>
      </c>
      <c r="D23" s="89" t="s">
        <v>29</v>
      </c>
      <c r="E23" s="89"/>
      <c r="F23" s="91"/>
      <c r="G23" s="92"/>
      <c r="H23" s="101" t="s">
        <v>86</v>
      </c>
      <c r="I23" s="100" t="s">
        <v>33</v>
      </c>
      <c r="J23" s="92"/>
      <c r="K23" s="101" t="s">
        <v>62</v>
      </c>
      <c r="L23" s="97"/>
    </row>
    <row r="24" spans="1:12" s="98" customFormat="1" x14ac:dyDescent="0.25">
      <c r="A24" s="119">
        <v>6</v>
      </c>
      <c r="B24" s="91" t="s">
        <v>82</v>
      </c>
      <c r="C24" s="90">
        <v>7.5</v>
      </c>
      <c r="D24" s="89" t="s">
        <v>29</v>
      </c>
      <c r="E24" s="89"/>
      <c r="F24" s="91"/>
      <c r="G24" s="92"/>
      <c r="H24" s="101" t="s">
        <v>87</v>
      </c>
      <c r="I24" s="94" t="s">
        <v>74</v>
      </c>
      <c r="J24" s="92"/>
      <c r="K24" s="101" t="s">
        <v>81</v>
      </c>
      <c r="L24" s="97"/>
    </row>
    <row r="25" spans="1:12" s="98" customFormat="1" ht="29.25" x14ac:dyDescent="0.25">
      <c r="A25" s="119">
        <v>7</v>
      </c>
      <c r="B25" s="91" t="s">
        <v>50</v>
      </c>
      <c r="C25" s="90">
        <v>10</v>
      </c>
      <c r="D25" s="89" t="s">
        <v>29</v>
      </c>
      <c r="E25" s="89"/>
      <c r="F25" s="91"/>
      <c r="G25" s="92"/>
      <c r="H25" s="101"/>
      <c r="I25" s="104" t="s">
        <v>56</v>
      </c>
      <c r="J25" s="92"/>
      <c r="K25" s="101"/>
      <c r="L25" s="97"/>
    </row>
    <row r="26" spans="1:12" s="98" customFormat="1" ht="29.25" x14ac:dyDescent="0.25">
      <c r="A26" s="119">
        <v>8</v>
      </c>
      <c r="B26" s="91" t="s">
        <v>50</v>
      </c>
      <c r="C26" s="90">
        <v>6</v>
      </c>
      <c r="D26" s="89" t="s">
        <v>29</v>
      </c>
      <c r="E26" s="89"/>
      <c r="F26" s="91"/>
      <c r="G26" s="92"/>
      <c r="H26" s="101"/>
      <c r="I26" s="104" t="s">
        <v>75</v>
      </c>
      <c r="J26" s="92"/>
      <c r="K26" s="101"/>
      <c r="L26" s="97"/>
    </row>
    <row r="27" spans="1:12" s="98" customFormat="1" x14ac:dyDescent="0.25">
      <c r="A27" s="159">
        <v>9</v>
      </c>
      <c r="B27" s="161" t="s">
        <v>63</v>
      </c>
      <c r="C27" s="90">
        <v>3</v>
      </c>
      <c r="D27" s="123" t="s">
        <v>58</v>
      </c>
      <c r="E27" s="163" t="s">
        <v>64</v>
      </c>
      <c r="F27" s="91"/>
      <c r="G27" s="92"/>
      <c r="H27" s="99" t="s">
        <v>65</v>
      </c>
      <c r="I27" s="94" t="s">
        <v>38</v>
      </c>
      <c r="J27" s="92">
        <v>120</v>
      </c>
      <c r="K27" s="101" t="s">
        <v>66</v>
      </c>
      <c r="L27" s="97"/>
    </row>
    <row r="28" spans="1:12" s="98" customFormat="1" x14ac:dyDescent="0.25">
      <c r="A28" s="160"/>
      <c r="B28" s="162"/>
      <c r="C28" s="90"/>
      <c r="D28" s="124"/>
      <c r="E28" s="164"/>
      <c r="F28" s="91"/>
      <c r="G28" s="92"/>
      <c r="H28" s="99" t="s">
        <v>67</v>
      </c>
      <c r="I28" s="94" t="s">
        <v>53</v>
      </c>
      <c r="J28" s="92">
        <v>20</v>
      </c>
      <c r="K28" s="101" t="s">
        <v>66</v>
      </c>
      <c r="L28" s="97"/>
    </row>
    <row r="29" spans="1:12" s="98" customFormat="1" ht="45" x14ac:dyDescent="0.25">
      <c r="A29" s="109">
        <v>10</v>
      </c>
      <c r="B29" s="91" t="s">
        <v>27</v>
      </c>
      <c r="C29" s="90">
        <v>3</v>
      </c>
      <c r="D29" s="89" t="s">
        <v>29</v>
      </c>
      <c r="E29" s="89"/>
      <c r="F29" s="91"/>
      <c r="G29" s="92"/>
      <c r="H29" s="93" t="s">
        <v>68</v>
      </c>
      <c r="I29" s="94" t="s">
        <v>54</v>
      </c>
      <c r="J29" s="92"/>
      <c r="K29" s="96"/>
      <c r="L29" s="97"/>
    </row>
    <row r="30" spans="1:12" s="98" customFormat="1" ht="30" x14ac:dyDescent="0.25">
      <c r="A30" s="119">
        <v>11</v>
      </c>
      <c r="B30" s="91" t="s">
        <v>96</v>
      </c>
      <c r="C30" s="90">
        <v>1</v>
      </c>
      <c r="D30" s="89" t="s">
        <v>29</v>
      </c>
      <c r="E30" s="89"/>
      <c r="F30" s="91"/>
      <c r="G30" s="92"/>
      <c r="H30" s="93"/>
      <c r="I30" s="94" t="s">
        <v>97</v>
      </c>
      <c r="J30" s="92"/>
      <c r="K30" s="96"/>
      <c r="L30" s="97"/>
    </row>
    <row r="31" spans="1:12" s="98" customFormat="1" ht="30" x14ac:dyDescent="0.25">
      <c r="A31" s="109">
        <v>12</v>
      </c>
      <c r="B31" s="91" t="s">
        <v>71</v>
      </c>
      <c r="C31" s="90">
        <v>8</v>
      </c>
      <c r="D31" s="89" t="s">
        <v>29</v>
      </c>
      <c r="E31" s="89"/>
      <c r="F31" s="91"/>
      <c r="G31" s="92"/>
      <c r="H31" s="93" t="s">
        <v>88</v>
      </c>
      <c r="I31" s="94" t="s">
        <v>78</v>
      </c>
      <c r="J31" s="92"/>
      <c r="K31" s="96" t="s">
        <v>83</v>
      </c>
      <c r="L31" s="97"/>
    </row>
    <row r="32" spans="1:12" s="98" customFormat="1" x14ac:dyDescent="0.25">
      <c r="A32" s="119">
        <v>13</v>
      </c>
      <c r="B32" s="91" t="s">
        <v>36</v>
      </c>
      <c r="C32" s="90">
        <v>3</v>
      </c>
      <c r="D32" s="89" t="s">
        <v>29</v>
      </c>
      <c r="E32" s="89"/>
      <c r="F32" s="91"/>
      <c r="G32" s="92"/>
      <c r="H32" s="101" t="s">
        <v>85</v>
      </c>
      <c r="I32" s="94" t="s">
        <v>44</v>
      </c>
      <c r="K32" s="96" t="s">
        <v>81</v>
      </c>
      <c r="L32" s="97"/>
    </row>
    <row r="33" spans="1:12" s="98" customFormat="1" ht="30" x14ac:dyDescent="0.25">
      <c r="A33" s="109">
        <v>14</v>
      </c>
      <c r="B33" s="91" t="s">
        <v>92</v>
      </c>
      <c r="C33" s="90">
        <v>2</v>
      </c>
      <c r="D33" s="89" t="s">
        <v>29</v>
      </c>
      <c r="E33" s="89"/>
      <c r="F33" s="91"/>
      <c r="G33" s="92"/>
      <c r="H33" s="101" t="s">
        <v>94</v>
      </c>
      <c r="I33" s="94" t="s">
        <v>93</v>
      </c>
      <c r="J33" s="92">
        <v>6</v>
      </c>
      <c r="K33" s="101" t="s">
        <v>95</v>
      </c>
      <c r="L33" s="97"/>
    </row>
    <row r="34" spans="1:12" s="98" customFormat="1" ht="45" x14ac:dyDescent="0.25">
      <c r="A34" s="119">
        <v>15</v>
      </c>
      <c r="B34" s="106" t="s">
        <v>57</v>
      </c>
      <c r="C34" s="90">
        <v>4</v>
      </c>
      <c r="D34" s="89" t="s">
        <v>29</v>
      </c>
      <c r="E34" s="89"/>
      <c r="F34" s="91"/>
      <c r="G34" s="92"/>
      <c r="H34" s="101"/>
      <c r="I34" s="100" t="s">
        <v>31</v>
      </c>
      <c r="J34" s="92"/>
      <c r="K34" s="101"/>
      <c r="L34" s="97"/>
    </row>
    <row r="35" spans="1:12" s="98" customFormat="1" ht="30" x14ac:dyDescent="0.25">
      <c r="A35" s="109">
        <v>16</v>
      </c>
      <c r="B35" s="106" t="s">
        <v>72</v>
      </c>
      <c r="C35" s="90">
        <v>2</v>
      </c>
      <c r="D35" s="89" t="s">
        <v>29</v>
      </c>
      <c r="E35" s="89"/>
      <c r="F35" s="91"/>
      <c r="G35" s="92"/>
      <c r="H35" s="101"/>
      <c r="I35" s="117" t="s">
        <v>32</v>
      </c>
      <c r="J35" s="92"/>
      <c r="K35" s="101"/>
      <c r="L35" s="97"/>
    </row>
    <row r="36" spans="1:12" s="98" customFormat="1" x14ac:dyDescent="0.25">
      <c r="A36" s="119">
        <v>17</v>
      </c>
      <c r="B36" s="91" t="s">
        <v>51</v>
      </c>
      <c r="C36" s="90">
        <v>2</v>
      </c>
      <c r="D36" s="89" t="s">
        <v>29</v>
      </c>
      <c r="E36" s="89"/>
      <c r="F36" s="91"/>
      <c r="G36" s="92"/>
      <c r="H36" s="101"/>
      <c r="I36" s="94" t="s">
        <v>52</v>
      </c>
      <c r="J36" s="92"/>
      <c r="K36" s="101"/>
      <c r="L36" s="103"/>
    </row>
    <row r="37" spans="1:12" s="98" customFormat="1" x14ac:dyDescent="0.25">
      <c r="A37" s="109">
        <v>18</v>
      </c>
      <c r="B37" s="91" t="s">
        <v>42</v>
      </c>
      <c r="C37" s="90">
        <v>1</v>
      </c>
      <c r="D37" s="89" t="s">
        <v>29</v>
      </c>
      <c r="E37" s="89"/>
      <c r="F37" s="91"/>
      <c r="G37" s="92"/>
      <c r="H37" s="101" t="s">
        <v>89</v>
      </c>
      <c r="I37" s="105" t="s">
        <v>43</v>
      </c>
      <c r="J37" s="92"/>
      <c r="K37" s="101" t="s">
        <v>62</v>
      </c>
      <c r="L37" s="97"/>
    </row>
    <row r="38" spans="1:12" s="98" customFormat="1" x14ac:dyDescent="0.25">
      <c r="A38" s="119">
        <v>19</v>
      </c>
      <c r="B38" s="89" t="s">
        <v>47</v>
      </c>
      <c r="C38" s="90">
        <v>0.46600000000000003</v>
      </c>
      <c r="D38" s="89" t="s">
        <v>29</v>
      </c>
      <c r="E38" s="102"/>
      <c r="F38" s="91"/>
      <c r="G38" s="92"/>
      <c r="H38" s="101"/>
      <c r="I38" s="106" t="s">
        <v>48</v>
      </c>
      <c r="J38" s="92"/>
      <c r="K38" s="101"/>
      <c r="L38" s="97"/>
    </row>
    <row r="39" spans="1:12" s="98" customFormat="1" x14ac:dyDescent="0.25">
      <c r="A39" s="109">
        <v>20</v>
      </c>
      <c r="B39" s="89" t="s">
        <v>109</v>
      </c>
      <c r="C39" s="90">
        <v>0.249</v>
      </c>
      <c r="D39" s="89" t="s">
        <v>29</v>
      </c>
      <c r="E39" s="89"/>
      <c r="F39" s="91"/>
      <c r="G39" s="59"/>
      <c r="H39" s="99"/>
      <c r="I39" s="106" t="s">
        <v>110</v>
      </c>
      <c r="J39" s="92"/>
      <c r="K39" s="99"/>
      <c r="L39" s="97"/>
    </row>
    <row r="40" spans="1:12" s="98" customFormat="1" ht="30" x14ac:dyDescent="0.25">
      <c r="A40" s="119">
        <v>21</v>
      </c>
      <c r="B40" s="89" t="s">
        <v>46</v>
      </c>
      <c r="C40" s="90">
        <v>2.923</v>
      </c>
      <c r="D40" s="89" t="s">
        <v>29</v>
      </c>
      <c r="E40" s="89"/>
      <c r="F40" s="91"/>
      <c r="G40" s="59"/>
      <c r="H40" s="99" t="s">
        <v>61</v>
      </c>
      <c r="I40" s="106" t="s">
        <v>45</v>
      </c>
      <c r="J40" s="92">
        <v>12.43</v>
      </c>
      <c r="K40" s="99" t="s">
        <v>62</v>
      </c>
      <c r="L40" s="97"/>
    </row>
    <row r="41" spans="1:12" s="98" customFormat="1" x14ac:dyDescent="0.25">
      <c r="A41" s="109">
        <v>22</v>
      </c>
      <c r="B41" s="91" t="s">
        <v>79</v>
      </c>
      <c r="C41" s="90">
        <v>0.91800000000000004</v>
      </c>
      <c r="D41" s="89" t="s">
        <v>29</v>
      </c>
      <c r="E41" s="102"/>
      <c r="F41" s="91"/>
      <c r="G41" s="59"/>
      <c r="H41" s="99"/>
      <c r="I41" s="106" t="s">
        <v>48</v>
      </c>
      <c r="J41" s="92"/>
      <c r="K41" s="99"/>
      <c r="L41" s="97"/>
    </row>
    <row r="42" spans="1:12" s="98" customFormat="1" ht="30" x14ac:dyDescent="0.25">
      <c r="A42" s="119">
        <v>23</v>
      </c>
      <c r="B42" s="91" t="s">
        <v>37</v>
      </c>
      <c r="C42" s="90">
        <v>10</v>
      </c>
      <c r="D42" s="89" t="s">
        <v>29</v>
      </c>
      <c r="E42" s="89"/>
      <c r="F42" s="91"/>
      <c r="G42" s="92"/>
      <c r="H42" s="101" t="s">
        <v>84</v>
      </c>
      <c r="I42" s="106" t="s">
        <v>69</v>
      </c>
      <c r="J42" s="92"/>
      <c r="K42" s="93" t="s">
        <v>80</v>
      </c>
      <c r="L42" s="97"/>
    </row>
    <row r="43" spans="1:12" s="98" customFormat="1" x14ac:dyDescent="0.25">
      <c r="A43" s="109">
        <v>24</v>
      </c>
      <c r="B43" s="91" t="s">
        <v>107</v>
      </c>
      <c r="C43" s="90">
        <v>2</v>
      </c>
      <c r="D43" s="89" t="s">
        <v>29</v>
      </c>
      <c r="E43" s="89"/>
      <c r="F43" s="91"/>
      <c r="G43" s="92"/>
      <c r="H43" s="101"/>
      <c r="I43" s="106" t="s">
        <v>108</v>
      </c>
      <c r="J43" s="92"/>
      <c r="K43" s="93"/>
      <c r="L43" s="97"/>
    </row>
    <row r="44" spans="1:12" s="98" customFormat="1" ht="15" customHeight="1" thickBot="1" x14ac:dyDescent="0.3">
      <c r="A44" s="149">
        <v>25</v>
      </c>
      <c r="B44" s="150" t="s">
        <v>35</v>
      </c>
      <c r="C44" s="151">
        <v>2</v>
      </c>
      <c r="D44" s="150" t="s">
        <v>29</v>
      </c>
      <c r="E44" s="150"/>
      <c r="F44" s="152"/>
      <c r="G44" s="153"/>
      <c r="H44" s="154" t="s">
        <v>90</v>
      </c>
      <c r="I44" s="155" t="s">
        <v>39</v>
      </c>
      <c r="J44" s="156">
        <v>5</v>
      </c>
      <c r="K44" s="157" t="s">
        <v>62</v>
      </c>
      <c r="L44" s="158"/>
    </row>
    <row r="45" spans="1:12" s="1" customFormat="1" ht="15.75" thickBot="1" x14ac:dyDescent="0.3">
      <c r="A45" s="3" t="s">
        <v>7</v>
      </c>
      <c r="B45" s="44"/>
      <c r="C45" s="40">
        <f>SUM(C19:C44)</f>
        <v>81.656000000000006</v>
      </c>
      <c r="D45" s="36"/>
      <c r="E45" s="36"/>
      <c r="F45" s="56"/>
      <c r="G45" s="40">
        <f>SUM(G19:G44)</f>
        <v>0</v>
      </c>
      <c r="H45" s="37"/>
      <c r="I45" s="66"/>
      <c r="J45" s="40">
        <f>SUM(J19:J44)</f>
        <v>165.48000000000002</v>
      </c>
      <c r="K45" s="64"/>
      <c r="L45" s="38"/>
    </row>
    <row r="46" spans="1:12" s="1" customFormat="1" ht="15.75" thickBot="1" x14ac:dyDescent="0.3">
      <c r="A46" s="6" t="s">
        <v>8</v>
      </c>
      <c r="B46" s="26"/>
      <c r="C46" s="42">
        <f>C13+C17+C45</f>
        <v>1730.6559999999999</v>
      </c>
      <c r="D46" s="13"/>
      <c r="E46" s="13"/>
      <c r="F46" s="58"/>
      <c r="G46" s="42">
        <f>G13+G17+G45</f>
        <v>0</v>
      </c>
      <c r="H46" s="29"/>
      <c r="I46" s="58"/>
      <c r="J46" s="42">
        <f>J13+J17+J45</f>
        <v>210.48000000000002</v>
      </c>
      <c r="K46" s="69"/>
      <c r="L46" s="38"/>
    </row>
  </sheetData>
  <mergeCells count="11">
    <mergeCell ref="A27:A28"/>
    <mergeCell ref="B27:B28"/>
    <mergeCell ref="E27:E28"/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2024-10-22T06:40:02Z</cp:lastPrinted>
  <dcterms:created xsi:type="dcterms:W3CDTF">2016-06-27T12:38:06Z</dcterms:created>
  <dcterms:modified xsi:type="dcterms:W3CDTF">2024-10-22T07:04:04Z</dcterms:modified>
</cp:coreProperties>
</file>