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filterPrivacy="1" defaultThemeVersion="124226"/>
  <xr:revisionPtr revIDLastSave="98" documentId="8_{454B91C3-94E7-4536-BAFA-8466738A08D0}" xr6:coauthVersionLast="47" xr6:coauthVersionMax="47" xr10:uidLastSave="{76B2975F-C672-43D0-BAEA-D6BB41912D3D}"/>
  <bookViews>
    <workbookView xWindow="-120" yWindow="-120" windowWidth="29040" windowHeight="15840" xr2:uid="{00000000-000D-0000-FFFF-FFFF00000000}"/>
  </bookViews>
  <sheets>
    <sheet name="Приложение №2_Q3 2024" sheetId="1" r:id="rId1"/>
    <sheet name="Приложение №4_Q3 2024" sheetId="2" r:id="rId2"/>
  </sheets>
  <definedNames>
    <definedName name="_xlnm.Print_Titles" localSheetId="0">'Приложение №2_Q3 2024'!$12:$12</definedName>
  </definedNames>
  <calcPr calcId="191028" iterate="1"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53" i="1" l="1"/>
  <c r="C66" i="1"/>
  <c r="C56" i="1"/>
  <c r="D16" i="2" l="1"/>
  <c r="C44" i="1"/>
  <c r="C67" i="1" s="1"/>
  <c r="C68" i="1" s="1"/>
  <c r="D15" i="2" l="1"/>
  <c r="D13" i="2"/>
  <c r="D11" i="2"/>
</calcChain>
</file>

<file path=xl/sharedStrings.xml><?xml version="1.0" encoding="utf-8"?>
<sst xmlns="http://schemas.openxmlformats.org/spreadsheetml/2006/main" count="227" uniqueCount="177">
  <si>
    <t>Приложение № 2</t>
  </si>
  <si>
    <t>към чл. 7</t>
  </si>
  <si>
    <t>Информация за извършените разходи за доставки, строителство и услуги, както и</t>
  </si>
  <si>
    <t>за проведените и възложени обществени поръчки</t>
  </si>
  <si>
    <t>"Булгаргаз" ЕАД</t>
  </si>
  <si>
    <t>Номер по ред</t>
  </si>
  <si>
    <t>Предмет (Описание на разхода)</t>
  </si>
  <si>
    <t>Вид процедура по ЗОП</t>
  </si>
  <si>
    <t>Правно основание за провеждане / непровеждане</t>
  </si>
  <si>
    <t>Номер на поръчката от регистъра на обществените поръчки</t>
  </si>
  <si>
    <t>Прогнозна стойнст на поръчката 
(хил.лв.без ДДС)</t>
  </si>
  <si>
    <t>Номер и дата на договора</t>
  </si>
  <si>
    <t>Изпълнител наименование и ЕИК</t>
  </si>
  <si>
    <t>Стойност на договора 
(хил.лв.без ДДС)</t>
  </si>
  <si>
    <t>Срок на договора</t>
  </si>
  <si>
    <t>Забележка</t>
  </si>
  <si>
    <t>І. Разходи за доставки</t>
  </si>
  <si>
    <t>Общо разходи за доставки</t>
  </si>
  <si>
    <t>ІІ. Разходи за строителство</t>
  </si>
  <si>
    <t>Общо разходи за строителство</t>
  </si>
  <si>
    <t>ІІІ. Разходи за услуги</t>
  </si>
  <si>
    <t>Разходи от оперативната дейност</t>
  </si>
  <si>
    <t>Плащания за възнаграждения и осигуровки</t>
  </si>
  <si>
    <t>Платени данъци, различни от данъка върху дохода</t>
  </si>
  <si>
    <t>Други плащания по оперативна дейност</t>
  </si>
  <si>
    <t>Разходи от инвестиционната дейност</t>
  </si>
  <si>
    <t>Придобиване на имоти, машини, съоръжения и оборудване</t>
  </si>
  <si>
    <t>Придобиване на нематериални активи</t>
  </si>
  <si>
    <t>Разходи от финансова дейност</t>
  </si>
  <si>
    <t>Плащания на главници по договори за лизинг</t>
  </si>
  <si>
    <t>Плащания на лихви по заеми от свързани лица</t>
  </si>
  <si>
    <t>Плащания на лихви по договор за лизинг</t>
  </si>
  <si>
    <t>Плащания на разходи по банкови гаранции и такси</t>
  </si>
  <si>
    <t>Печалби/зауби от валутна преоценка</t>
  </si>
  <si>
    <t>Общо разходи за услуги</t>
  </si>
  <si>
    <t>Общо разходи</t>
  </si>
  <si>
    <t>Приложение № 4</t>
  </si>
  <si>
    <t>към чл. 10 и 11</t>
  </si>
  <si>
    <t>Справка за извършените разходи за глоби, неустойки и лихви за забава</t>
  </si>
  <si>
    <t>Основание</t>
  </si>
  <si>
    <t>Дата на</t>
  </si>
  <si>
    <t>Стойност (хил. лв.)</t>
  </si>
  <si>
    <t>за начисляването</t>
  </si>
  <si>
    <t>разхода</t>
  </si>
  <si>
    <t>І. Разходи за глоби</t>
  </si>
  <si>
    <t>Общо разходи за глоби</t>
  </si>
  <si>
    <t>ІІ. Разходи за неустойки</t>
  </si>
  <si>
    <t>Общо разходи за неустойки</t>
  </si>
  <si>
    <t>ІІІ. Разходи за наказателни лихви</t>
  </si>
  <si>
    <t>Общо разходи за наказателни лихви</t>
  </si>
  <si>
    <t>ОБЩО</t>
  </si>
  <si>
    <t>.</t>
  </si>
  <si>
    <t>„Доставка и поддръжка на комуникационна система за унифицирани учрежденски телефонни услуги за нуждите на Булгаргаз EАД“</t>
  </si>
  <si>
    <t xml:space="preserve">"Събиране на оферти с обява" </t>
  </si>
  <si>
    <t xml:space="preserve">гл. "Двадесет и шеста" от ЗОП </t>
  </si>
  <si>
    <t>01352-2021-0011</t>
  </si>
  <si>
    <t>№1165/21.09.2021</t>
  </si>
  <si>
    <t>А1 България ЕАД
ЕИК/Идентификатор  131468980</t>
  </si>
  <si>
    <t xml:space="preserve">до изпълнние на задълженията на страните </t>
  </si>
  <si>
    <t xml:space="preserve"> 69 900 лв. без ДДС - прогнозна ст.; 68 701лв.  без ДДС - стойност </t>
  </si>
  <si>
    <t>„Доставка и поддръжка на високонадеждна ИТ инфраструктура с цел непрекъсваема работа на приложенията, използвани от Булгаргаз ЕАД“</t>
  </si>
  <si>
    <t xml:space="preserve">"открита процедура </t>
  </si>
  <si>
    <t>01352-2021-0012</t>
  </si>
  <si>
    <t>№1177/12.10.2021г.</t>
  </si>
  <si>
    <t>А1 България ЕАД, ЕИК 131468980</t>
  </si>
  <si>
    <t>"Юридическо консултиране и осигуряване на специализирани правни услуги за нуждите на „Булгаргаз“ ЕАД“</t>
  </si>
  <si>
    <t xml:space="preserve">"Пряко договаряне" </t>
  </si>
  <si>
    <t xml:space="preserve">чл 182,ал. 1 , т. 5 от ЗОП </t>
  </si>
  <si>
    <t xml:space="preserve">Пряко договаряне </t>
  </si>
  <si>
    <t>01352-2024-0004</t>
  </si>
  <si>
    <t xml:space="preserve">№ 1434/10.04.2024г. </t>
  </si>
  <si>
    <t>Адвокатско дружество "БУЗЕВА И ПАРТНЬОРИ"</t>
  </si>
  <si>
    <t xml:space="preserve">
От 10 апр 2024 (сря) До 10 апр 2026 (пет)</t>
  </si>
  <si>
    <t>Застраховане на имущество и отговорност на "Булгаргаз" ЕАД в три обособени позиции</t>
  </si>
  <si>
    <t xml:space="preserve">"Публично състезание" </t>
  </si>
  <si>
    <t>01352-2023-0010</t>
  </si>
  <si>
    <t>№1 - Застраховка "Гражданска отговорност" във връзка с осъществяваната от "Булгаргаз" ЕАД лицензионна дейност по Закона за енергетиката - обществена доставка на природен газ</t>
  </si>
  <si>
    <t xml:space="preserve">№ 1372/16.08.2023г. </t>
  </si>
  <si>
    <t>ЗАСТРАХОВАТЕЛНО АКЦИОНЕРНО ДРУЖЕСТВО "ОЗК - ЗАСТРАХОВАНЕ " АД 121265177</t>
  </si>
  <si>
    <t>От 21 авг 2023 (пон) До 20 авг 2024 (вто)</t>
  </si>
  <si>
    <t xml:space="preserve">
№ 2 - Застраховка на стоково-материални запаси (природен газ) в подземно газохранилище Чирен</t>
  </si>
  <si>
    <t>№3 - Застраховка на машини, съоръжения и оборудване; на задбалансови активи и материали; на стопански инвентар и компютърна техника, собственост на "Булгаргаз" ЕАД</t>
  </si>
  <si>
    <t>Абонамент за „European MarketScan“ на S&amp;P Global Platts, за периода от 01.01.2024г. до 31.12.2024г./"Subscription to the European MarketScan of S&amp;P Global Platts, for the period from January 1, 2024 to December 31, 2024."</t>
  </si>
  <si>
    <t xml:space="preserve">чл. 182, ал. 1, вр с чл. 79., ал. 1, т. 3, б. "в" от ЗОП </t>
  </si>
  <si>
    <t>01352-2023-0013</t>
  </si>
  <si>
    <t xml:space="preserve">№ 1412/11.01.2024г </t>
  </si>
  <si>
    <t xml:space="preserve">S &amp; P Global Platts </t>
  </si>
  <si>
    <t xml:space="preserve">1 година (от 01.01.2024-31.12.2024г.) </t>
  </si>
  <si>
    <t xml:space="preserve">68 119.00 USD </t>
  </si>
  <si>
    <t>„Осигуряване на самолетни билети и хотелски настанявания при служебни пътувания в страната и чужбина на служителите на „Булгаргаз“ ЕАД“</t>
  </si>
  <si>
    <t>Публично състезание</t>
  </si>
  <si>
    <t>01352-2024-0003</t>
  </si>
  <si>
    <t xml:space="preserve">№ 1422/15.03.2024г. </t>
  </si>
  <si>
    <t>АРГУС ТРАВЕЛ ИНТЕРНЕШЪНЪЛ ЕООД</t>
  </si>
  <si>
    <t>От 15 мар 2024 (пет) До 15 мар 2025 (съб)</t>
  </si>
  <si>
    <t>Сключване на годишен абонамент с Argus Media Limited за изданията Argus European Natural Gas, Argus Gas Connections и Argus LNG Daily и достъп до онлайн платформата на Argus Media за периода от 27.03.2024г. до 26.03.2025г./Entering into an annual subscription with Argus Media Limited for the Argus European Natural Gas, Argus Gas Connections and Argus LNG Daily publications and access to the Argus Media online platform for the period from 27.03.2024 to 26.03.2025.</t>
  </si>
  <si>
    <t>01352-2024-0005</t>
  </si>
  <si>
    <t xml:space="preserve">№ 1423/15.03.2024г. </t>
  </si>
  <si>
    <t>Argus Media Limited</t>
  </si>
  <si>
    <t xml:space="preserve">27.03.2024- 26.03.2025г. </t>
  </si>
  <si>
    <t xml:space="preserve">55 243 USD </t>
  </si>
  <si>
    <t>„Сключване на годишен абонамент с ICIS за изданието ICIS Gas Insight и достъп до онлайн платформата на ICIS“/Entering into an annual subscription with ICIS for the ICIS Gas Insight and access to the ICIS online platform</t>
  </si>
  <si>
    <t>01352-2024-0006</t>
  </si>
  <si>
    <t>№ PLC-ND-2024206</t>
  </si>
  <si>
    <t>ICIS</t>
  </si>
  <si>
    <t>От 11 мар 2024 (пон) До 10 мар 2025 (пон)</t>
  </si>
  <si>
    <t>29 525,00 Euro</t>
  </si>
  <si>
    <t xml:space="preserve">
„Абонаментна поддръжка на „Булгаргаз“ ЕАД, във връзка с ползването на програмни продукти от серията АЖУРÒL“</t>
  </si>
  <si>
    <t>01352-2023-0006</t>
  </si>
  <si>
    <t xml:space="preserve">№ 1338/28.04.2023г. </t>
  </si>
  <si>
    <t>БОНЕВ СОФТ ОДИТИНГ ООД</t>
  </si>
  <si>
    <t>От 27 апр 2023 (чет) До 27 апр 2024 (съб)</t>
  </si>
  <si>
    <t xml:space="preserve">
„Осигуряване на денонощна въоръжена физическа охрана и пропускателен режим на офис сградата на “Булгаргаз” ЕАД, паркоместата пред същата, както и на намиращите се в посочената сграда движими вещи”</t>
  </si>
  <si>
    <t xml:space="preserve">чл. 182, ал. 1, вр. с чл. 79, ал. 1, т.5 от ЗОП </t>
  </si>
  <si>
    <t>01352-2023-0007</t>
  </si>
  <si>
    <t xml:space="preserve">№ 1353/14.06.2023г. и Анекс № 1 към Договор № 1353/14.06.2023г. (за срок до избор на изпълнител, но за не повече от 3 месеца) </t>
  </si>
  <si>
    <t>ВИП СЕКЮРИТИ ЕООД
ЕИК/Идентификатор  121819662</t>
  </si>
  <si>
    <t xml:space="preserve">
От 14 юни 2023 (сря) До 14 юни 2024 (пет)</t>
  </si>
  <si>
    <t xml:space="preserve">Анекс със срок до 14.09.2024г. </t>
  </si>
  <si>
    <t xml:space="preserve">
„Промяна и добавяне на функции на програмен модул „Доставки“ (https://delivery.bulgargaz.bg) и осигуряване на техническа поддръжка на модула“</t>
  </si>
  <si>
    <t>01352-2023-0008</t>
  </si>
  <si>
    <t>№ 1354/28.06.2023г.</t>
  </si>
  <si>
    <t xml:space="preserve">
От 28 юни 2023 (сря) До 31 май 2025 (съб)</t>
  </si>
  <si>
    <t>„Промяна и добавяне на функции на програмен модул „Доставки“ (https://delivery.bulgargaz.bg)</t>
  </si>
  <si>
    <t>01352-2024-0007</t>
  </si>
  <si>
    <t xml:space="preserve">№ 1427/20.03.2024г. </t>
  </si>
  <si>
    <t xml:space="preserve">от 20.03.2024г. До 31.05.2025г. </t>
  </si>
  <si>
    <t>„Консултиране на „Булгаргаз“ ЕАД, във връзка с ползването на програмни продукти от серията АЖУРL“</t>
  </si>
  <si>
    <t>01352-2023-0009</t>
  </si>
  <si>
    <t xml:space="preserve">№ 1365/03.07.2023г. </t>
  </si>
  <si>
    <t>БОНЕВ СОФТ ОДИТИНГ ООД, ЕИК  121133745</t>
  </si>
  <si>
    <t>От 03 юли 2023 (пон) До 03 юли 2024 (сря)</t>
  </si>
  <si>
    <t>„Консултантски услуги по прилагане на данъчното и счетоводното законодателство за нуждите на „Булгаргаз“ ЕАД“</t>
  </si>
  <si>
    <t>01352-2023-0011</t>
  </si>
  <si>
    <t>№ 1400/29.11.2023</t>
  </si>
  <si>
    <t>ФИЛИПОВ И ПАРТНЬОРИ ООД; ЕИК/Идентификатор  175283032</t>
  </si>
  <si>
    <t>От 29 ное 2023 (сря) До 29 ное 2025 (съб)</t>
  </si>
  <si>
    <t>„Избор на лицензирана преводаческа агенция за осигуряване на писмени преводачески услуги за нуждите на „Булгаргаз“ ЕАД“</t>
  </si>
  <si>
    <t>01352-2023-0012</t>
  </si>
  <si>
    <t xml:space="preserve">№ 1418/09.02.2024 г. </t>
  </si>
  <si>
    <t>ИНТЕРЛАНГ ЕООД ЕИК/Идентификатор  121162565</t>
  </si>
  <si>
    <t>От 09 фев 2024 (пет) До 09 фев 2025 (нед)</t>
  </si>
  <si>
    <t>„Абонаментна поддръжка на „Булгаргаз“ ЕАД, във връзка с ползването на програмни продукти от серията АЖУРL“</t>
  </si>
  <si>
    <t>01352-2024-0008</t>
  </si>
  <si>
    <t xml:space="preserve">№ 1446/13.06.2024г. </t>
  </si>
  <si>
    <t>От 29 апр 2024 (пон) До 28 апр 2025 (пон)</t>
  </si>
  <si>
    <t>за 3-то тримесечие на 2024 г.</t>
  </si>
  <si>
    <t xml:space="preserve">Публично състезание </t>
  </si>
  <si>
    <t xml:space="preserve">№1456/11.09.2024г. </t>
  </si>
  <si>
    <t>От 12 сеп 2024 (чет) До 11 сеп 2025 (чет)</t>
  </si>
  <si>
    <t>01352-2024-0010</t>
  </si>
  <si>
    <t xml:space="preserve">№ 1457/11.09.2024г. </t>
  </si>
  <si>
    <t xml:space="preserve">№ 1458/11.09.2024г. </t>
  </si>
  <si>
    <t>„Осигуряване на денонощна въоръжена физическа охрана и пропускателен режим на офис сградата на “Булгаргаз” ЕАД, паркоместата пред същата, както и на намиращите се в посочената сграда движими вещи”</t>
  </si>
  <si>
    <t>01352-2024-0011</t>
  </si>
  <si>
    <t>№1459/16.09.2024г.</t>
  </si>
  <si>
    <t>От 16 сеп 2024 (пон) до 16 сеп 2025 (вто)</t>
  </si>
  <si>
    <t>„Абонаментна поддръжка на „Булгаргаз“ ЕАД, във връзка с ползването на програмни продукти от серията АЖУРÒL“</t>
  </si>
  <si>
    <t>Стойност 
(хил.лв.без ДДС) за 3-то тримесечие на 2024 г.</t>
  </si>
  <si>
    <t>„Внедряване на архитектура по изграждане на цялостна защита на IT инфраструктурата на „Булгаргаз“ ЕАД“</t>
  </si>
  <si>
    <t>№ 1449/23.07.2024г.</t>
  </si>
  <si>
    <t>От 23 юли 2024 (вто) До 27 ное 2027 (съб)</t>
  </si>
  <si>
    <t>01352-2024-0001</t>
  </si>
  <si>
    <t>Чл. 18, ал. 1, т. 12 от ЗОП</t>
  </si>
  <si>
    <t>USD/BGN rate 30.09.2024 г.</t>
  </si>
  <si>
    <t>№ 1373/16.08.2023г.</t>
  </si>
  <si>
    <t>№ 1374/16.08.2023г.</t>
  </si>
  <si>
    <t>Период на отчитане: 01.07.2024 - 30.09.2024 г.</t>
  </si>
  <si>
    <t>УЕБ ТРЕЙД ЕООД  ЕИК/Идентификатор  121819662</t>
  </si>
  <si>
    <t>Покупка на природен газ</t>
  </si>
  <si>
    <t>Плащания към свързани лица</t>
  </si>
  <si>
    <t>Плащания на получени заеми от банки по овърдрафт</t>
  </si>
  <si>
    <t>Плащания на получени заеми - свързани лица</t>
  </si>
  <si>
    <t>Плащания на лихви по заеми от банки</t>
  </si>
  <si>
    <t>Обезценка на парични средства</t>
  </si>
  <si>
    <t>Плащания към и възстановени суми от  други контрагенти</t>
  </si>
  <si>
    <t>Плащания за данък върху дохода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</si>
</sst>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л_в_._-;\-* #,##0.00\ _л_в_._-;_-* &quot;-&quot;??\ _л_в_._-;_-@_-"/>
    <numFmt numFmtId="165" formatCode="#,##0;&quot;(&quot;#,##0&quot;)&quot;;&quot;-&quot;"/>
    <numFmt numFmtId="166" formatCode="mmmm/yyyy"/>
  </numFmts>
  <fonts count="22" x14ac:knownFonts="1">
    <font>
      <sz val="11"/>
      <color theme="1"/>
      <name val="Calibri"/>
      <family val="2"/>
      <scheme val="minor"/>
    </font>
    <font>
      <sz val="11"/>
      <color theme="1"/>
      <name val="Calibri"/>
      <family val="2"/>
      <scheme val="minor"/>
    </font>
    <font>
      <b/>
      <sz val="8"/>
      <color theme="1"/>
      <name val="Times New Roman"/>
      <family val="1"/>
      <charset val="204"/>
    </font>
    <font>
      <sz val="8"/>
      <color theme="1"/>
      <name val="Times New Roman"/>
      <family val="1"/>
      <charset val="204"/>
    </font>
    <font>
      <u/>
      <sz val="11"/>
      <color theme="10"/>
      <name val="Calibri"/>
      <family val="2"/>
      <charset val="204"/>
      <scheme val="minor"/>
    </font>
    <font>
      <u/>
      <sz val="8"/>
      <color theme="10"/>
      <name val="Times New Roman"/>
      <family val="1"/>
      <charset val="204"/>
    </font>
    <font>
      <b/>
      <sz val="14"/>
      <color theme="1"/>
      <name val="Times New Roman"/>
      <family val="1"/>
      <charset val="204"/>
    </font>
    <font>
      <sz val="10"/>
      <color theme="1"/>
      <name val="Times New Roman"/>
      <family val="1"/>
      <charset val="204"/>
    </font>
    <font>
      <u/>
      <sz val="10"/>
      <color theme="10"/>
      <name val="Times New Roman"/>
      <family val="1"/>
      <charset val="204"/>
    </font>
    <font>
      <b/>
      <sz val="10"/>
      <color theme="1"/>
      <name val="Times New Roman"/>
      <family val="1"/>
      <charset val="204"/>
    </font>
    <font>
      <sz val="10"/>
      <name val="Times New Roman"/>
      <family val="1"/>
      <charset val="204"/>
    </font>
    <font>
      <sz val="11"/>
      <color theme="1"/>
      <name val="Calibri"/>
      <family val="2"/>
      <charset val="204"/>
      <scheme val="minor"/>
    </font>
    <font>
      <b/>
      <sz val="10"/>
      <name val="Times New Roman"/>
      <family val="1"/>
      <charset val="204"/>
    </font>
    <font>
      <b/>
      <sz val="14"/>
      <name val="Times New Roman"/>
      <family val="1"/>
      <charset val="204"/>
    </font>
    <font>
      <sz val="11"/>
      <color theme="1"/>
      <name val="Times New Roman"/>
      <family val="1"/>
      <charset val="204"/>
    </font>
    <font>
      <sz val="11"/>
      <name val="Times New Roman"/>
      <family val="1"/>
      <charset val="204"/>
    </font>
    <font>
      <b/>
      <sz val="11"/>
      <color theme="1"/>
      <name val="Times New Roman"/>
      <family val="1"/>
      <charset val="204"/>
    </font>
    <font>
      <b/>
      <sz val="11"/>
      <color rgb="FF000000"/>
      <name val="Times New Roman"/>
      <family val="1"/>
      <charset val="204"/>
    </font>
    <font>
      <b/>
      <sz val="11"/>
      <name val="Times New Roman"/>
      <family val="1"/>
      <charset val="204"/>
    </font>
    <font>
      <i/>
      <sz val="10"/>
      <name val="Times New Roman"/>
      <family val="1"/>
      <charset val="204"/>
    </font>
    <font>
      <b/>
      <sz val="8"/>
      <color rgb="FFFF0000"/>
      <name val="Times New Roman"/>
      <family val="1"/>
      <charset val="204"/>
    </font>
    <font>
      <b/>
      <u/>
      <sz val="8"/>
      <color rgb="FFFF0000"/>
      <name val="Times New Roman"/>
      <family val="1"/>
      <charset val="204"/>
    </font>
  </fonts>
  <fills count="4">
    <fill>
      <patternFill patternType="none"/>
    </fill>
    <fill>
      <patternFill patternType="gray125"/>
    </fill>
    <fill>
      <patternFill patternType="solid">
        <fgColor theme="8" tint="0.59999389629810485"/>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s>
  <cellStyleXfs count="4">
    <xf numFmtId="0" fontId="0" fillId="0" borderId="0"/>
    <xf numFmtId="164" fontId="1" fillId="0" borderId="0" applyFont="0" applyFill="0" applyBorder="0" applyAlignment="0" applyProtection="0"/>
    <xf numFmtId="0" fontId="4" fillId="0" borderId="0" applyNumberFormat="0" applyFill="0" applyBorder="0" applyAlignment="0" applyProtection="0"/>
    <xf numFmtId="0" fontId="11" fillId="0" borderId="0"/>
  </cellStyleXfs>
  <cellXfs count="82">
    <xf numFmtId="0" fontId="0" fillId="0" borderId="0" xfId="0"/>
    <xf numFmtId="3" fontId="7" fillId="0" borderId="1" xfId="0" applyNumberFormat="1" applyFont="1" applyBorder="1" applyAlignment="1">
      <alignment horizontal="center" vertical="center" wrapText="1"/>
    </xf>
    <xf numFmtId="0" fontId="8" fillId="0" borderId="1" xfId="2" applyFont="1" applyFill="1" applyBorder="1" applyAlignment="1">
      <alignment horizontal="center" vertical="center" wrapText="1"/>
    </xf>
    <xf numFmtId="0" fontId="7" fillId="0" borderId="1" xfId="0" applyFont="1" applyBorder="1" applyAlignment="1">
      <alignment vertical="center" wrapText="1"/>
    </xf>
    <xf numFmtId="3" fontId="7" fillId="0" borderId="1" xfId="0" applyNumberFormat="1" applyFont="1" applyBorder="1" applyAlignment="1">
      <alignment vertical="center" wrapText="1"/>
    </xf>
    <xf numFmtId="165" fontId="7" fillId="0" borderId="1" xfId="0" applyNumberFormat="1" applyFont="1" applyBorder="1" applyAlignment="1">
      <alignment vertical="center" wrapText="1"/>
    </xf>
    <xf numFmtId="0" fontId="7" fillId="2" borderId="1" xfId="0" applyFont="1" applyFill="1" applyBorder="1" applyAlignment="1">
      <alignment vertical="center" wrapText="1"/>
    </xf>
    <xf numFmtId="165" fontId="7" fillId="2" borderId="1" xfId="0" applyNumberFormat="1" applyFont="1" applyFill="1" applyBorder="1" applyAlignment="1">
      <alignment vertical="center" wrapText="1"/>
    </xf>
    <xf numFmtId="0" fontId="9" fillId="0" borderId="1" xfId="0" applyFont="1" applyBorder="1" applyAlignment="1">
      <alignment vertical="center" wrapText="1"/>
    </xf>
    <xf numFmtId="0" fontId="9" fillId="2" borderId="1" xfId="0" applyFont="1" applyFill="1" applyBorder="1" applyAlignment="1">
      <alignment vertical="center" wrapText="1"/>
    </xf>
    <xf numFmtId="165" fontId="10" fillId="0" borderId="1" xfId="0" applyNumberFormat="1" applyFont="1" applyBorder="1" applyAlignment="1">
      <alignment vertical="center" wrapText="1"/>
    </xf>
    <xf numFmtId="0" fontId="7" fillId="0" borderId="1" xfId="0" applyFont="1" applyBorder="1" applyAlignment="1">
      <alignment horizontal="center" vertical="center" wrapText="1"/>
    </xf>
    <xf numFmtId="0" fontId="2" fillId="0" borderId="0" xfId="0" applyFont="1" applyAlignment="1">
      <alignment vertical="center"/>
    </xf>
    <xf numFmtId="0" fontId="3" fillId="0" borderId="0" xfId="0" applyFont="1"/>
    <xf numFmtId="3" fontId="3" fillId="0" borderId="0" xfId="0" applyNumberFormat="1" applyFont="1"/>
    <xf numFmtId="0" fontId="5" fillId="0" borderId="0" xfId="2" applyFont="1" applyFill="1" applyBorder="1" applyAlignment="1">
      <alignment vertical="center"/>
    </xf>
    <xf numFmtId="165" fontId="7" fillId="0" borderId="0" xfId="0" applyNumberFormat="1" applyFont="1" applyAlignment="1">
      <alignment vertical="center" wrapText="1"/>
    </xf>
    <xf numFmtId="165" fontId="3" fillId="0" borderId="0" xfId="0" applyNumberFormat="1" applyFont="1"/>
    <xf numFmtId="0" fontId="2" fillId="0" borderId="0" xfId="0" applyFont="1" applyAlignment="1">
      <alignment vertical="center" wrapText="1"/>
    </xf>
    <xf numFmtId="0" fontId="3" fillId="0" borderId="0" xfId="0" applyFont="1" applyAlignment="1">
      <alignment horizontal="center" vertical="center"/>
    </xf>
    <xf numFmtId="0" fontId="7" fillId="0" borderId="1" xfId="0" applyFont="1" applyBorder="1" applyAlignment="1">
      <alignment horizontal="center" vertical="center"/>
    </xf>
    <xf numFmtId="3" fontId="9" fillId="2" borderId="1" xfId="0" applyNumberFormat="1" applyFont="1" applyFill="1" applyBorder="1" applyAlignment="1">
      <alignment horizontal="right" vertical="center" wrapText="1"/>
    </xf>
    <xf numFmtId="3" fontId="7" fillId="0" borderId="1" xfId="1" applyNumberFormat="1" applyFont="1" applyFill="1" applyBorder="1" applyAlignment="1">
      <alignment horizontal="right" vertical="center" wrapText="1"/>
    </xf>
    <xf numFmtId="3" fontId="7" fillId="2" borderId="1" xfId="0" applyNumberFormat="1" applyFont="1" applyFill="1" applyBorder="1" applyAlignment="1">
      <alignment horizontal="right" vertical="center" wrapText="1"/>
    </xf>
    <xf numFmtId="3" fontId="3" fillId="0" borderId="0" xfId="0" applyNumberFormat="1" applyFont="1" applyAlignment="1">
      <alignment horizontal="right"/>
    </xf>
    <xf numFmtId="3" fontId="7" fillId="0" borderId="1" xfId="0" applyNumberFormat="1" applyFont="1" applyBorder="1" applyAlignment="1">
      <alignment horizontal="right" vertical="center" wrapText="1"/>
    </xf>
    <xf numFmtId="3" fontId="10" fillId="0" borderId="1" xfId="0" applyNumberFormat="1" applyFont="1" applyBorder="1" applyAlignment="1">
      <alignment horizontal="right" vertical="center" wrapText="1"/>
    </xf>
    <xf numFmtId="165" fontId="7" fillId="0" borderId="1" xfId="0" applyNumberFormat="1" applyFont="1" applyBorder="1" applyAlignment="1">
      <alignment horizontal="right" vertical="center" wrapText="1"/>
    </xf>
    <xf numFmtId="0" fontId="12" fillId="0" borderId="1" xfId="0" applyFont="1" applyBorder="1" applyAlignment="1">
      <alignment vertical="center" wrapText="1"/>
    </xf>
    <xf numFmtId="0" fontId="10" fillId="0" borderId="1" xfId="0" applyFont="1" applyBorder="1" applyAlignment="1">
      <alignment vertical="center" wrapText="1"/>
    </xf>
    <xf numFmtId="165" fontId="12" fillId="0" borderId="2" xfId="0" applyNumberFormat="1" applyFont="1" applyBorder="1" applyAlignment="1">
      <alignment vertical="center" wrapText="1"/>
    </xf>
    <xf numFmtId="0" fontId="10" fillId="0" borderId="0" xfId="0" applyFont="1"/>
    <xf numFmtId="0" fontId="7" fillId="0" borderId="0" xfId="0" applyFont="1"/>
    <xf numFmtId="0" fontId="9" fillId="0" borderId="2" xfId="0" applyFont="1" applyBorder="1" applyAlignment="1">
      <alignment vertical="center" wrapText="1"/>
    </xf>
    <xf numFmtId="0" fontId="7" fillId="0" borderId="2" xfId="0" applyFont="1" applyBorder="1" applyAlignment="1">
      <alignment vertical="center" wrapText="1"/>
    </xf>
    <xf numFmtId="3" fontId="12" fillId="0" borderId="0" xfId="0" applyNumberFormat="1" applyFont="1" applyAlignment="1">
      <alignment horizontal="right" vertical="center" wrapText="1"/>
    </xf>
    <xf numFmtId="164" fontId="3" fillId="0" borderId="0" xfId="0" applyNumberFormat="1" applyFont="1"/>
    <xf numFmtId="165" fontId="12" fillId="2" borderId="1" xfId="0" applyNumberFormat="1" applyFont="1" applyFill="1" applyBorder="1" applyAlignment="1">
      <alignment vertical="center" wrapText="1"/>
    </xf>
    <xf numFmtId="0" fontId="9" fillId="0" borderId="0" xfId="0" applyFont="1" applyAlignment="1">
      <alignment vertical="center"/>
    </xf>
    <xf numFmtId="0" fontId="14" fillId="0" borderId="0" xfId="0" applyFont="1"/>
    <xf numFmtId="3" fontId="15" fillId="0" borderId="0" xfId="0" applyNumberFormat="1" applyFont="1"/>
    <xf numFmtId="0" fontId="7" fillId="0" borderId="0" xfId="0" applyFont="1" applyAlignment="1">
      <alignment vertical="center"/>
    </xf>
    <xf numFmtId="0" fontId="14" fillId="0" borderId="0" xfId="0" applyFont="1" applyAlignment="1">
      <alignment vertical="center" wrapText="1"/>
    </xf>
    <xf numFmtId="0" fontId="14" fillId="0" borderId="3"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1" xfId="0" applyFont="1" applyBorder="1" applyAlignment="1">
      <alignment vertical="center" wrapText="1"/>
    </xf>
    <xf numFmtId="0" fontId="14" fillId="0" borderId="7" xfId="0" applyFont="1" applyBorder="1" applyAlignment="1">
      <alignment vertical="center" wrapText="1"/>
    </xf>
    <xf numFmtId="0" fontId="16" fillId="0" borderId="1" xfId="0" applyFont="1" applyBorder="1" applyAlignment="1">
      <alignment vertical="center" wrapText="1"/>
    </xf>
    <xf numFmtId="0" fontId="14" fillId="0" borderId="1" xfId="0" applyFont="1" applyBorder="1" applyAlignment="1">
      <alignment horizontal="center" vertical="center" wrapText="1"/>
    </xf>
    <xf numFmtId="166" fontId="14" fillId="0" borderId="1" xfId="0" applyNumberFormat="1" applyFont="1" applyBorder="1" applyAlignment="1">
      <alignment vertical="center" wrapText="1"/>
    </xf>
    <xf numFmtId="0" fontId="3" fillId="0" borderId="0" xfId="0" applyFont="1" applyAlignment="1">
      <alignment vertical="center" wrapText="1"/>
    </xf>
    <xf numFmtId="0" fontId="3" fillId="0" borderId="0" xfId="0" applyFont="1" applyAlignment="1">
      <alignment horizontal="right"/>
    </xf>
    <xf numFmtId="0" fontId="7" fillId="0" borderId="1" xfId="0" applyFont="1" applyBorder="1"/>
    <xf numFmtId="0" fontId="10" fillId="0" borderId="1" xfId="0" applyFont="1" applyBorder="1"/>
    <xf numFmtId="165" fontId="12" fillId="0" borderId="1" xfId="0" applyNumberFormat="1" applyFont="1" applyBorder="1" applyAlignment="1">
      <alignment vertical="center" wrapText="1"/>
    </xf>
    <xf numFmtId="0" fontId="19" fillId="0" borderId="1" xfId="0" applyFont="1" applyBorder="1" applyAlignment="1">
      <alignment horizontal="left" vertical="center" wrapText="1" indent="2"/>
    </xf>
    <xf numFmtId="0" fontId="10" fillId="0" borderId="1" xfId="0" applyFont="1" applyBorder="1" applyAlignment="1">
      <alignment horizontal="left" vertical="center" wrapText="1" indent="2"/>
    </xf>
    <xf numFmtId="165" fontId="10" fillId="0" borderId="1" xfId="0" applyNumberFormat="1" applyFont="1" applyBorder="1" applyAlignment="1">
      <alignment horizontal="center" vertical="center" wrapText="1"/>
    </xf>
    <xf numFmtId="165" fontId="10" fillId="3" borderId="1" xfId="0" applyNumberFormat="1" applyFont="1" applyFill="1" applyBorder="1" applyAlignment="1">
      <alignment vertical="center" wrapText="1"/>
    </xf>
    <xf numFmtId="0" fontId="21" fillId="3" borderId="0" xfId="0" applyFont="1" applyFill="1" applyAlignment="1">
      <alignment vertical="center" wrapText="1"/>
    </xf>
    <xf numFmtId="0" fontId="3" fillId="3" borderId="0" xfId="0" applyFont="1" applyFill="1" applyAlignment="1">
      <alignment vertical="center" wrapText="1"/>
    </xf>
    <xf numFmtId="0" fontId="2" fillId="3" borderId="0" xfId="0" applyFont="1" applyFill="1" applyAlignment="1">
      <alignment vertical="center" wrapText="1"/>
    </xf>
    <xf numFmtId="0" fontId="20" fillId="3" borderId="0" xfId="0" applyFont="1" applyFill="1" applyAlignment="1">
      <alignment horizontal="left" vertical="center" wrapText="1" indent="4"/>
    </xf>
    <xf numFmtId="0" fontId="20" fillId="3" borderId="0" xfId="0" applyFont="1" applyFill="1" applyAlignment="1">
      <alignment horizontal="left" indent="4"/>
    </xf>
    <xf numFmtId="0" fontId="10" fillId="3" borderId="1" xfId="0" applyFont="1" applyFill="1" applyBorder="1" applyAlignment="1">
      <alignment vertical="center" wrapText="1"/>
    </xf>
    <xf numFmtId="165" fontId="12" fillId="3" borderId="1" xfId="0" applyNumberFormat="1" applyFont="1" applyFill="1" applyBorder="1" applyAlignment="1">
      <alignment vertical="center" wrapText="1"/>
    </xf>
    <xf numFmtId="3" fontId="10" fillId="3" borderId="1" xfId="0" applyNumberFormat="1" applyFont="1" applyFill="1" applyBorder="1" applyAlignment="1">
      <alignment horizontal="right" vertical="center" wrapText="1"/>
    </xf>
    <xf numFmtId="3" fontId="10" fillId="3" borderId="1" xfId="1" applyNumberFormat="1" applyFont="1" applyFill="1" applyBorder="1" applyAlignment="1">
      <alignment horizontal="right" vertical="center" wrapText="1"/>
    </xf>
    <xf numFmtId="165" fontId="10" fillId="3" borderId="1" xfId="1" applyNumberFormat="1" applyFont="1" applyFill="1" applyBorder="1" applyAlignment="1">
      <alignment horizontal="right" vertical="center" wrapText="1"/>
    </xf>
    <xf numFmtId="3" fontId="18" fillId="3" borderId="1" xfId="0" applyNumberFormat="1" applyFont="1" applyFill="1" applyBorder="1" applyAlignment="1">
      <alignment vertical="center" wrapText="1"/>
    </xf>
    <xf numFmtId="3" fontId="18" fillId="3" borderId="7" xfId="0" applyNumberFormat="1" applyFont="1" applyFill="1" applyBorder="1" applyAlignment="1">
      <alignment vertical="center" wrapText="1"/>
    </xf>
    <xf numFmtId="0" fontId="6" fillId="0" borderId="0" xfId="0" applyFont="1" applyAlignment="1">
      <alignment horizontal="center" vertical="center" wrapText="1"/>
    </xf>
    <xf numFmtId="0" fontId="13" fillId="0" borderId="0" xfId="0" applyFont="1" applyAlignment="1">
      <alignment horizontal="center" vertical="center" wrapText="1"/>
    </xf>
    <xf numFmtId="0" fontId="16" fillId="0" borderId="7" xfId="0" applyFont="1" applyBorder="1" applyAlignment="1">
      <alignment vertical="center" wrapText="1"/>
    </xf>
    <xf numFmtId="0" fontId="16" fillId="0" borderId="0" xfId="0" applyFont="1" applyAlignment="1">
      <alignment horizontal="center" vertical="center" wrapText="1"/>
    </xf>
    <xf numFmtId="0" fontId="14" fillId="0" borderId="0" xfId="0" applyFont="1" applyAlignment="1">
      <alignment vertical="center" wrapText="1"/>
    </xf>
    <xf numFmtId="0" fontId="17" fillId="0" borderId="0" xfId="0" applyFont="1" applyAlignment="1">
      <alignment horizontal="center" vertical="center" wrapText="1"/>
    </xf>
    <xf numFmtId="0" fontId="14" fillId="0" borderId="1" xfId="0" applyFont="1" applyBorder="1" applyAlignment="1">
      <alignment horizontal="center" vertical="center" wrapText="1"/>
    </xf>
    <xf numFmtId="3" fontId="15" fillId="0" borderId="3" xfId="0" applyNumberFormat="1" applyFont="1" applyBorder="1" applyAlignment="1">
      <alignment horizontal="center" vertical="center" wrapText="1"/>
    </xf>
    <xf numFmtId="3" fontId="15" fillId="0" borderId="4" xfId="0" applyNumberFormat="1" applyFont="1" applyBorder="1" applyAlignment="1">
      <alignment horizontal="center" vertical="center" wrapText="1"/>
    </xf>
    <xf numFmtId="0" fontId="14" fillId="0" borderId="5" xfId="0" applyFont="1" applyBorder="1" applyAlignment="1">
      <alignment horizontal="center" vertical="center" wrapText="1"/>
    </xf>
    <xf numFmtId="0" fontId="14" fillId="0" borderId="6" xfId="0" applyFont="1" applyBorder="1" applyAlignment="1">
      <alignment horizontal="center" vertical="center" wrapText="1"/>
    </xf>
  </cellXfs>
  <cellStyles count="4">
    <cellStyle name="Comma" xfId="1" builtinId="3"/>
    <cellStyle name="Hyperlink" xfId="2" builtinId="8"/>
    <cellStyle name="Normal" xfId="0" builtinId="0"/>
    <cellStyle name="Normal 5" xfId="3" xr:uid="{00000000-0005-0000-0000-000003000000}"/>
  </cellStyles>
  <dxfs count="0"/>
  <tableStyles count="0" defaultTableStyle="TableStyleMedium2" defaultPivotStyle="PivotStyleMedium9"/>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apis://Base=NARH&amp;DocCode=41765&amp;Type=201/" TargetMode="External"/><Relationship Id="rId1" Type="http://schemas.openxmlformats.org/officeDocument/2006/relationships/hyperlink" Target="apis://Base=NARH&amp;DocCode=84046&amp;ToPar=Art7&amp;Type=2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70"/>
  <sheetViews>
    <sheetView tabSelected="1" zoomScale="110" zoomScaleNormal="110" workbookViewId="0">
      <selection activeCell="E74" sqref="E74"/>
    </sheetView>
  </sheetViews>
  <sheetFormatPr defaultRowHeight="11.25" x14ac:dyDescent="0.2"/>
  <cols>
    <col min="1" max="1" width="32.42578125" style="13" customWidth="1"/>
    <col min="2" max="2" width="45.42578125" style="13" customWidth="1"/>
    <col min="3" max="3" width="12.7109375" style="14" customWidth="1"/>
    <col min="4" max="4" width="13.7109375" style="13" customWidth="1"/>
    <col min="5" max="5" width="17" style="13" customWidth="1"/>
    <col min="6" max="6" width="14.85546875" style="13" customWidth="1"/>
    <col min="7" max="7" width="13.85546875" style="24" customWidth="1"/>
    <col min="8" max="8" width="21" style="13" customWidth="1"/>
    <col min="9" max="9" width="20.42578125" style="13" customWidth="1"/>
    <col min="10" max="10" width="13.85546875" style="24" customWidth="1"/>
    <col min="11" max="11" width="20.42578125" style="13" customWidth="1"/>
    <col min="12" max="12" width="22.5703125" style="13" customWidth="1"/>
    <col min="13" max="256" width="9.140625" style="13"/>
    <col min="257" max="257" width="22.7109375" style="13" customWidth="1"/>
    <col min="258" max="258" width="45.140625" style="13" customWidth="1"/>
    <col min="259" max="259" width="12" style="13" customWidth="1"/>
    <col min="260" max="260" width="13.7109375" style="13" customWidth="1"/>
    <col min="261" max="261" width="14.7109375" style="13" bestFit="1" customWidth="1"/>
    <col min="262" max="262" width="14.85546875" style="13" customWidth="1"/>
    <col min="263" max="263" width="17.5703125" style="13" customWidth="1"/>
    <col min="264" max="264" width="12.42578125" style="13" customWidth="1"/>
    <col min="265" max="265" width="16.7109375" style="13" customWidth="1"/>
    <col min="266" max="266" width="12.85546875" style="13" customWidth="1"/>
    <col min="267" max="267" width="34.42578125" style="13" customWidth="1"/>
    <col min="268" max="268" width="19.28515625" style="13" customWidth="1"/>
    <col min="269" max="512" width="9.140625" style="13"/>
    <col min="513" max="513" width="22.7109375" style="13" customWidth="1"/>
    <col min="514" max="514" width="45.140625" style="13" customWidth="1"/>
    <col min="515" max="515" width="12" style="13" customWidth="1"/>
    <col min="516" max="516" width="13.7109375" style="13" customWidth="1"/>
    <col min="517" max="517" width="14.7109375" style="13" bestFit="1" customWidth="1"/>
    <col min="518" max="518" width="14.85546875" style="13" customWidth="1"/>
    <col min="519" max="519" width="17.5703125" style="13" customWidth="1"/>
    <col min="520" max="520" width="12.42578125" style="13" customWidth="1"/>
    <col min="521" max="521" width="16.7109375" style="13" customWidth="1"/>
    <col min="522" max="522" width="12.85546875" style="13" customWidth="1"/>
    <col min="523" max="523" width="34.42578125" style="13" customWidth="1"/>
    <col min="524" max="524" width="19.28515625" style="13" customWidth="1"/>
    <col min="525" max="768" width="9.140625" style="13"/>
    <col min="769" max="769" width="22.7109375" style="13" customWidth="1"/>
    <col min="770" max="770" width="45.140625" style="13" customWidth="1"/>
    <col min="771" max="771" width="12" style="13" customWidth="1"/>
    <col min="772" max="772" width="13.7109375" style="13" customWidth="1"/>
    <col min="773" max="773" width="14.7109375" style="13" bestFit="1" customWidth="1"/>
    <col min="774" max="774" width="14.85546875" style="13" customWidth="1"/>
    <col min="775" max="775" width="17.5703125" style="13" customWidth="1"/>
    <col min="776" max="776" width="12.42578125" style="13" customWidth="1"/>
    <col min="777" max="777" width="16.7109375" style="13" customWidth="1"/>
    <col min="778" max="778" width="12.85546875" style="13" customWidth="1"/>
    <col min="779" max="779" width="34.42578125" style="13" customWidth="1"/>
    <col min="780" max="780" width="19.28515625" style="13" customWidth="1"/>
    <col min="781" max="1024" width="9.140625" style="13"/>
    <col min="1025" max="1025" width="22.7109375" style="13" customWidth="1"/>
    <col min="1026" max="1026" width="45.140625" style="13" customWidth="1"/>
    <col min="1027" max="1027" width="12" style="13" customWidth="1"/>
    <col min="1028" max="1028" width="13.7109375" style="13" customWidth="1"/>
    <col min="1029" max="1029" width="14.7109375" style="13" bestFit="1" customWidth="1"/>
    <col min="1030" max="1030" width="14.85546875" style="13" customWidth="1"/>
    <col min="1031" max="1031" width="17.5703125" style="13" customWidth="1"/>
    <col min="1032" max="1032" width="12.42578125" style="13" customWidth="1"/>
    <col min="1033" max="1033" width="16.7109375" style="13" customWidth="1"/>
    <col min="1034" max="1034" width="12.85546875" style="13" customWidth="1"/>
    <col min="1035" max="1035" width="34.42578125" style="13" customWidth="1"/>
    <col min="1036" max="1036" width="19.28515625" style="13" customWidth="1"/>
    <col min="1037" max="1280" width="9.140625" style="13"/>
    <col min="1281" max="1281" width="22.7109375" style="13" customWidth="1"/>
    <col min="1282" max="1282" width="45.140625" style="13" customWidth="1"/>
    <col min="1283" max="1283" width="12" style="13" customWidth="1"/>
    <col min="1284" max="1284" width="13.7109375" style="13" customWidth="1"/>
    <col min="1285" max="1285" width="14.7109375" style="13" bestFit="1" customWidth="1"/>
    <col min="1286" max="1286" width="14.85546875" style="13" customWidth="1"/>
    <col min="1287" max="1287" width="17.5703125" style="13" customWidth="1"/>
    <col min="1288" max="1288" width="12.42578125" style="13" customWidth="1"/>
    <col min="1289" max="1289" width="16.7109375" style="13" customWidth="1"/>
    <col min="1290" max="1290" width="12.85546875" style="13" customWidth="1"/>
    <col min="1291" max="1291" width="34.42578125" style="13" customWidth="1"/>
    <col min="1292" max="1292" width="19.28515625" style="13" customWidth="1"/>
    <col min="1293" max="1536" width="9.140625" style="13"/>
    <col min="1537" max="1537" width="22.7109375" style="13" customWidth="1"/>
    <col min="1538" max="1538" width="45.140625" style="13" customWidth="1"/>
    <col min="1539" max="1539" width="12" style="13" customWidth="1"/>
    <col min="1540" max="1540" width="13.7109375" style="13" customWidth="1"/>
    <col min="1541" max="1541" width="14.7109375" style="13" bestFit="1" customWidth="1"/>
    <col min="1542" max="1542" width="14.85546875" style="13" customWidth="1"/>
    <col min="1543" max="1543" width="17.5703125" style="13" customWidth="1"/>
    <col min="1544" max="1544" width="12.42578125" style="13" customWidth="1"/>
    <col min="1545" max="1545" width="16.7109375" style="13" customWidth="1"/>
    <col min="1546" max="1546" width="12.85546875" style="13" customWidth="1"/>
    <col min="1547" max="1547" width="34.42578125" style="13" customWidth="1"/>
    <col min="1548" max="1548" width="19.28515625" style="13" customWidth="1"/>
    <col min="1549" max="1792" width="9.140625" style="13"/>
    <col min="1793" max="1793" width="22.7109375" style="13" customWidth="1"/>
    <col min="1794" max="1794" width="45.140625" style="13" customWidth="1"/>
    <col min="1795" max="1795" width="12" style="13" customWidth="1"/>
    <col min="1796" max="1796" width="13.7109375" style="13" customWidth="1"/>
    <col min="1797" max="1797" width="14.7109375" style="13" bestFit="1" customWidth="1"/>
    <col min="1798" max="1798" width="14.85546875" style="13" customWidth="1"/>
    <col min="1799" max="1799" width="17.5703125" style="13" customWidth="1"/>
    <col min="1800" max="1800" width="12.42578125" style="13" customWidth="1"/>
    <col min="1801" max="1801" width="16.7109375" style="13" customWidth="1"/>
    <col min="1802" max="1802" width="12.85546875" style="13" customWidth="1"/>
    <col min="1803" max="1803" width="34.42578125" style="13" customWidth="1"/>
    <col min="1804" max="1804" width="19.28515625" style="13" customWidth="1"/>
    <col min="1805" max="2048" width="9.140625" style="13"/>
    <col min="2049" max="2049" width="22.7109375" style="13" customWidth="1"/>
    <col min="2050" max="2050" width="45.140625" style="13" customWidth="1"/>
    <col min="2051" max="2051" width="12" style="13" customWidth="1"/>
    <col min="2052" max="2052" width="13.7109375" style="13" customWidth="1"/>
    <col min="2053" max="2053" width="14.7109375" style="13" bestFit="1" customWidth="1"/>
    <col min="2054" max="2054" width="14.85546875" style="13" customWidth="1"/>
    <col min="2055" max="2055" width="17.5703125" style="13" customWidth="1"/>
    <col min="2056" max="2056" width="12.42578125" style="13" customWidth="1"/>
    <col min="2057" max="2057" width="16.7109375" style="13" customWidth="1"/>
    <col min="2058" max="2058" width="12.85546875" style="13" customWidth="1"/>
    <col min="2059" max="2059" width="34.42578125" style="13" customWidth="1"/>
    <col min="2060" max="2060" width="19.28515625" style="13" customWidth="1"/>
    <col min="2061" max="2304" width="9.140625" style="13"/>
    <col min="2305" max="2305" width="22.7109375" style="13" customWidth="1"/>
    <col min="2306" max="2306" width="45.140625" style="13" customWidth="1"/>
    <col min="2307" max="2307" width="12" style="13" customWidth="1"/>
    <col min="2308" max="2308" width="13.7109375" style="13" customWidth="1"/>
    <col min="2309" max="2309" width="14.7109375" style="13" bestFit="1" customWidth="1"/>
    <col min="2310" max="2310" width="14.85546875" style="13" customWidth="1"/>
    <col min="2311" max="2311" width="17.5703125" style="13" customWidth="1"/>
    <col min="2312" max="2312" width="12.42578125" style="13" customWidth="1"/>
    <col min="2313" max="2313" width="16.7109375" style="13" customWidth="1"/>
    <col min="2314" max="2314" width="12.85546875" style="13" customWidth="1"/>
    <col min="2315" max="2315" width="34.42578125" style="13" customWidth="1"/>
    <col min="2316" max="2316" width="19.28515625" style="13" customWidth="1"/>
    <col min="2317" max="2560" width="9.140625" style="13"/>
    <col min="2561" max="2561" width="22.7109375" style="13" customWidth="1"/>
    <col min="2562" max="2562" width="45.140625" style="13" customWidth="1"/>
    <col min="2563" max="2563" width="12" style="13" customWidth="1"/>
    <col min="2564" max="2564" width="13.7109375" style="13" customWidth="1"/>
    <col min="2565" max="2565" width="14.7109375" style="13" bestFit="1" customWidth="1"/>
    <col min="2566" max="2566" width="14.85546875" style="13" customWidth="1"/>
    <col min="2567" max="2567" width="17.5703125" style="13" customWidth="1"/>
    <col min="2568" max="2568" width="12.42578125" style="13" customWidth="1"/>
    <col min="2569" max="2569" width="16.7109375" style="13" customWidth="1"/>
    <col min="2570" max="2570" width="12.85546875" style="13" customWidth="1"/>
    <col min="2571" max="2571" width="34.42578125" style="13" customWidth="1"/>
    <col min="2572" max="2572" width="19.28515625" style="13" customWidth="1"/>
    <col min="2573" max="2816" width="9.140625" style="13"/>
    <col min="2817" max="2817" width="22.7109375" style="13" customWidth="1"/>
    <col min="2818" max="2818" width="45.140625" style="13" customWidth="1"/>
    <col min="2819" max="2819" width="12" style="13" customWidth="1"/>
    <col min="2820" max="2820" width="13.7109375" style="13" customWidth="1"/>
    <col min="2821" max="2821" width="14.7109375" style="13" bestFit="1" customWidth="1"/>
    <col min="2822" max="2822" width="14.85546875" style="13" customWidth="1"/>
    <col min="2823" max="2823" width="17.5703125" style="13" customWidth="1"/>
    <col min="2824" max="2824" width="12.42578125" style="13" customWidth="1"/>
    <col min="2825" max="2825" width="16.7109375" style="13" customWidth="1"/>
    <col min="2826" max="2826" width="12.85546875" style="13" customWidth="1"/>
    <col min="2827" max="2827" width="34.42578125" style="13" customWidth="1"/>
    <col min="2828" max="2828" width="19.28515625" style="13" customWidth="1"/>
    <col min="2829" max="3072" width="9.140625" style="13"/>
    <col min="3073" max="3073" width="22.7109375" style="13" customWidth="1"/>
    <col min="3074" max="3074" width="45.140625" style="13" customWidth="1"/>
    <col min="3075" max="3075" width="12" style="13" customWidth="1"/>
    <col min="3076" max="3076" width="13.7109375" style="13" customWidth="1"/>
    <col min="3077" max="3077" width="14.7109375" style="13" bestFit="1" customWidth="1"/>
    <col min="3078" max="3078" width="14.85546875" style="13" customWidth="1"/>
    <col min="3079" max="3079" width="17.5703125" style="13" customWidth="1"/>
    <col min="3080" max="3080" width="12.42578125" style="13" customWidth="1"/>
    <col min="3081" max="3081" width="16.7109375" style="13" customWidth="1"/>
    <col min="3082" max="3082" width="12.85546875" style="13" customWidth="1"/>
    <col min="3083" max="3083" width="34.42578125" style="13" customWidth="1"/>
    <col min="3084" max="3084" width="19.28515625" style="13" customWidth="1"/>
    <col min="3085" max="3328" width="9.140625" style="13"/>
    <col min="3329" max="3329" width="22.7109375" style="13" customWidth="1"/>
    <col min="3330" max="3330" width="45.140625" style="13" customWidth="1"/>
    <col min="3331" max="3331" width="12" style="13" customWidth="1"/>
    <col min="3332" max="3332" width="13.7109375" style="13" customWidth="1"/>
    <col min="3333" max="3333" width="14.7109375" style="13" bestFit="1" customWidth="1"/>
    <col min="3334" max="3334" width="14.85546875" style="13" customWidth="1"/>
    <col min="3335" max="3335" width="17.5703125" style="13" customWidth="1"/>
    <col min="3336" max="3336" width="12.42578125" style="13" customWidth="1"/>
    <col min="3337" max="3337" width="16.7109375" style="13" customWidth="1"/>
    <col min="3338" max="3338" width="12.85546875" style="13" customWidth="1"/>
    <col min="3339" max="3339" width="34.42578125" style="13" customWidth="1"/>
    <col min="3340" max="3340" width="19.28515625" style="13" customWidth="1"/>
    <col min="3341" max="3584" width="9.140625" style="13"/>
    <col min="3585" max="3585" width="22.7109375" style="13" customWidth="1"/>
    <col min="3586" max="3586" width="45.140625" style="13" customWidth="1"/>
    <col min="3587" max="3587" width="12" style="13" customWidth="1"/>
    <col min="3588" max="3588" width="13.7109375" style="13" customWidth="1"/>
    <col min="3589" max="3589" width="14.7109375" style="13" bestFit="1" customWidth="1"/>
    <col min="3590" max="3590" width="14.85546875" style="13" customWidth="1"/>
    <col min="3591" max="3591" width="17.5703125" style="13" customWidth="1"/>
    <col min="3592" max="3592" width="12.42578125" style="13" customWidth="1"/>
    <col min="3593" max="3593" width="16.7109375" style="13" customWidth="1"/>
    <col min="3594" max="3594" width="12.85546875" style="13" customWidth="1"/>
    <col min="3595" max="3595" width="34.42578125" style="13" customWidth="1"/>
    <col min="3596" max="3596" width="19.28515625" style="13" customWidth="1"/>
    <col min="3597" max="3840" width="9.140625" style="13"/>
    <col min="3841" max="3841" width="22.7109375" style="13" customWidth="1"/>
    <col min="3842" max="3842" width="45.140625" style="13" customWidth="1"/>
    <col min="3843" max="3843" width="12" style="13" customWidth="1"/>
    <col min="3844" max="3844" width="13.7109375" style="13" customWidth="1"/>
    <col min="3845" max="3845" width="14.7109375" style="13" bestFit="1" customWidth="1"/>
    <col min="3846" max="3846" width="14.85546875" style="13" customWidth="1"/>
    <col min="3847" max="3847" width="17.5703125" style="13" customWidth="1"/>
    <col min="3848" max="3848" width="12.42578125" style="13" customWidth="1"/>
    <col min="3849" max="3849" width="16.7109375" style="13" customWidth="1"/>
    <col min="3850" max="3850" width="12.85546875" style="13" customWidth="1"/>
    <col min="3851" max="3851" width="34.42578125" style="13" customWidth="1"/>
    <col min="3852" max="3852" width="19.28515625" style="13" customWidth="1"/>
    <col min="3853" max="4096" width="9.140625" style="13"/>
    <col min="4097" max="4097" width="22.7109375" style="13" customWidth="1"/>
    <col min="4098" max="4098" width="45.140625" style="13" customWidth="1"/>
    <col min="4099" max="4099" width="12" style="13" customWidth="1"/>
    <col min="4100" max="4100" width="13.7109375" style="13" customWidth="1"/>
    <col min="4101" max="4101" width="14.7109375" style="13" bestFit="1" customWidth="1"/>
    <col min="4102" max="4102" width="14.85546875" style="13" customWidth="1"/>
    <col min="4103" max="4103" width="17.5703125" style="13" customWidth="1"/>
    <col min="4104" max="4104" width="12.42578125" style="13" customWidth="1"/>
    <col min="4105" max="4105" width="16.7109375" style="13" customWidth="1"/>
    <col min="4106" max="4106" width="12.85546875" style="13" customWidth="1"/>
    <col min="4107" max="4107" width="34.42578125" style="13" customWidth="1"/>
    <col min="4108" max="4108" width="19.28515625" style="13" customWidth="1"/>
    <col min="4109" max="4352" width="9.140625" style="13"/>
    <col min="4353" max="4353" width="22.7109375" style="13" customWidth="1"/>
    <col min="4354" max="4354" width="45.140625" style="13" customWidth="1"/>
    <col min="4355" max="4355" width="12" style="13" customWidth="1"/>
    <col min="4356" max="4356" width="13.7109375" style="13" customWidth="1"/>
    <col min="4357" max="4357" width="14.7109375" style="13" bestFit="1" customWidth="1"/>
    <col min="4358" max="4358" width="14.85546875" style="13" customWidth="1"/>
    <col min="4359" max="4359" width="17.5703125" style="13" customWidth="1"/>
    <col min="4360" max="4360" width="12.42578125" style="13" customWidth="1"/>
    <col min="4361" max="4361" width="16.7109375" style="13" customWidth="1"/>
    <col min="4362" max="4362" width="12.85546875" style="13" customWidth="1"/>
    <col min="4363" max="4363" width="34.42578125" style="13" customWidth="1"/>
    <col min="4364" max="4364" width="19.28515625" style="13" customWidth="1"/>
    <col min="4365" max="4608" width="9.140625" style="13"/>
    <col min="4609" max="4609" width="22.7109375" style="13" customWidth="1"/>
    <col min="4610" max="4610" width="45.140625" style="13" customWidth="1"/>
    <col min="4611" max="4611" width="12" style="13" customWidth="1"/>
    <col min="4612" max="4612" width="13.7109375" style="13" customWidth="1"/>
    <col min="4613" max="4613" width="14.7109375" style="13" bestFit="1" customWidth="1"/>
    <col min="4614" max="4614" width="14.85546875" style="13" customWidth="1"/>
    <col min="4615" max="4615" width="17.5703125" style="13" customWidth="1"/>
    <col min="4616" max="4616" width="12.42578125" style="13" customWidth="1"/>
    <col min="4617" max="4617" width="16.7109375" style="13" customWidth="1"/>
    <col min="4618" max="4618" width="12.85546875" style="13" customWidth="1"/>
    <col min="4619" max="4619" width="34.42578125" style="13" customWidth="1"/>
    <col min="4620" max="4620" width="19.28515625" style="13" customWidth="1"/>
    <col min="4621" max="4864" width="9.140625" style="13"/>
    <col min="4865" max="4865" width="22.7109375" style="13" customWidth="1"/>
    <col min="4866" max="4866" width="45.140625" style="13" customWidth="1"/>
    <col min="4867" max="4867" width="12" style="13" customWidth="1"/>
    <col min="4868" max="4868" width="13.7109375" style="13" customWidth="1"/>
    <col min="4869" max="4869" width="14.7109375" style="13" bestFit="1" customWidth="1"/>
    <col min="4870" max="4870" width="14.85546875" style="13" customWidth="1"/>
    <col min="4871" max="4871" width="17.5703125" style="13" customWidth="1"/>
    <col min="4872" max="4872" width="12.42578125" style="13" customWidth="1"/>
    <col min="4873" max="4873" width="16.7109375" style="13" customWidth="1"/>
    <col min="4874" max="4874" width="12.85546875" style="13" customWidth="1"/>
    <col min="4875" max="4875" width="34.42578125" style="13" customWidth="1"/>
    <col min="4876" max="4876" width="19.28515625" style="13" customWidth="1"/>
    <col min="4877" max="5120" width="9.140625" style="13"/>
    <col min="5121" max="5121" width="22.7109375" style="13" customWidth="1"/>
    <col min="5122" max="5122" width="45.140625" style="13" customWidth="1"/>
    <col min="5123" max="5123" width="12" style="13" customWidth="1"/>
    <col min="5124" max="5124" width="13.7109375" style="13" customWidth="1"/>
    <col min="5125" max="5125" width="14.7109375" style="13" bestFit="1" customWidth="1"/>
    <col min="5126" max="5126" width="14.85546875" style="13" customWidth="1"/>
    <col min="5127" max="5127" width="17.5703125" style="13" customWidth="1"/>
    <col min="5128" max="5128" width="12.42578125" style="13" customWidth="1"/>
    <col min="5129" max="5129" width="16.7109375" style="13" customWidth="1"/>
    <col min="5130" max="5130" width="12.85546875" style="13" customWidth="1"/>
    <col min="5131" max="5131" width="34.42578125" style="13" customWidth="1"/>
    <col min="5132" max="5132" width="19.28515625" style="13" customWidth="1"/>
    <col min="5133" max="5376" width="9.140625" style="13"/>
    <col min="5377" max="5377" width="22.7109375" style="13" customWidth="1"/>
    <col min="5378" max="5378" width="45.140625" style="13" customWidth="1"/>
    <col min="5379" max="5379" width="12" style="13" customWidth="1"/>
    <col min="5380" max="5380" width="13.7109375" style="13" customWidth="1"/>
    <col min="5381" max="5381" width="14.7109375" style="13" bestFit="1" customWidth="1"/>
    <col min="5382" max="5382" width="14.85546875" style="13" customWidth="1"/>
    <col min="5383" max="5383" width="17.5703125" style="13" customWidth="1"/>
    <col min="5384" max="5384" width="12.42578125" style="13" customWidth="1"/>
    <col min="5385" max="5385" width="16.7109375" style="13" customWidth="1"/>
    <col min="5386" max="5386" width="12.85546875" style="13" customWidth="1"/>
    <col min="5387" max="5387" width="34.42578125" style="13" customWidth="1"/>
    <col min="5388" max="5388" width="19.28515625" style="13" customWidth="1"/>
    <col min="5389" max="5632" width="9.140625" style="13"/>
    <col min="5633" max="5633" width="22.7109375" style="13" customWidth="1"/>
    <col min="5634" max="5634" width="45.140625" style="13" customWidth="1"/>
    <col min="5635" max="5635" width="12" style="13" customWidth="1"/>
    <col min="5636" max="5636" width="13.7109375" style="13" customWidth="1"/>
    <col min="5637" max="5637" width="14.7109375" style="13" bestFit="1" customWidth="1"/>
    <col min="5638" max="5638" width="14.85546875" style="13" customWidth="1"/>
    <col min="5639" max="5639" width="17.5703125" style="13" customWidth="1"/>
    <col min="5640" max="5640" width="12.42578125" style="13" customWidth="1"/>
    <col min="5641" max="5641" width="16.7109375" style="13" customWidth="1"/>
    <col min="5642" max="5642" width="12.85546875" style="13" customWidth="1"/>
    <col min="5643" max="5643" width="34.42578125" style="13" customWidth="1"/>
    <col min="5644" max="5644" width="19.28515625" style="13" customWidth="1"/>
    <col min="5645" max="5888" width="9.140625" style="13"/>
    <col min="5889" max="5889" width="22.7109375" style="13" customWidth="1"/>
    <col min="5890" max="5890" width="45.140625" style="13" customWidth="1"/>
    <col min="5891" max="5891" width="12" style="13" customWidth="1"/>
    <col min="5892" max="5892" width="13.7109375" style="13" customWidth="1"/>
    <col min="5893" max="5893" width="14.7109375" style="13" bestFit="1" customWidth="1"/>
    <col min="5894" max="5894" width="14.85546875" style="13" customWidth="1"/>
    <col min="5895" max="5895" width="17.5703125" style="13" customWidth="1"/>
    <col min="5896" max="5896" width="12.42578125" style="13" customWidth="1"/>
    <col min="5897" max="5897" width="16.7109375" style="13" customWidth="1"/>
    <col min="5898" max="5898" width="12.85546875" style="13" customWidth="1"/>
    <col min="5899" max="5899" width="34.42578125" style="13" customWidth="1"/>
    <col min="5900" max="5900" width="19.28515625" style="13" customWidth="1"/>
    <col min="5901" max="6144" width="9.140625" style="13"/>
    <col min="6145" max="6145" width="22.7109375" style="13" customWidth="1"/>
    <col min="6146" max="6146" width="45.140625" style="13" customWidth="1"/>
    <col min="6147" max="6147" width="12" style="13" customWidth="1"/>
    <col min="6148" max="6148" width="13.7109375" style="13" customWidth="1"/>
    <col min="6149" max="6149" width="14.7109375" style="13" bestFit="1" customWidth="1"/>
    <col min="6150" max="6150" width="14.85546875" style="13" customWidth="1"/>
    <col min="6151" max="6151" width="17.5703125" style="13" customWidth="1"/>
    <col min="6152" max="6152" width="12.42578125" style="13" customWidth="1"/>
    <col min="6153" max="6153" width="16.7109375" style="13" customWidth="1"/>
    <col min="6154" max="6154" width="12.85546875" style="13" customWidth="1"/>
    <col min="6155" max="6155" width="34.42578125" style="13" customWidth="1"/>
    <col min="6156" max="6156" width="19.28515625" style="13" customWidth="1"/>
    <col min="6157" max="6400" width="9.140625" style="13"/>
    <col min="6401" max="6401" width="22.7109375" style="13" customWidth="1"/>
    <col min="6402" max="6402" width="45.140625" style="13" customWidth="1"/>
    <col min="6403" max="6403" width="12" style="13" customWidth="1"/>
    <col min="6404" max="6404" width="13.7109375" style="13" customWidth="1"/>
    <col min="6405" max="6405" width="14.7109375" style="13" bestFit="1" customWidth="1"/>
    <col min="6406" max="6406" width="14.85546875" style="13" customWidth="1"/>
    <col min="6407" max="6407" width="17.5703125" style="13" customWidth="1"/>
    <col min="6408" max="6408" width="12.42578125" style="13" customWidth="1"/>
    <col min="6409" max="6409" width="16.7109375" style="13" customWidth="1"/>
    <col min="6410" max="6410" width="12.85546875" style="13" customWidth="1"/>
    <col min="6411" max="6411" width="34.42578125" style="13" customWidth="1"/>
    <col min="6412" max="6412" width="19.28515625" style="13" customWidth="1"/>
    <col min="6413" max="6656" width="9.140625" style="13"/>
    <col min="6657" max="6657" width="22.7109375" style="13" customWidth="1"/>
    <col min="6658" max="6658" width="45.140625" style="13" customWidth="1"/>
    <col min="6659" max="6659" width="12" style="13" customWidth="1"/>
    <col min="6660" max="6660" width="13.7109375" style="13" customWidth="1"/>
    <col min="6661" max="6661" width="14.7109375" style="13" bestFit="1" customWidth="1"/>
    <col min="6662" max="6662" width="14.85546875" style="13" customWidth="1"/>
    <col min="6663" max="6663" width="17.5703125" style="13" customWidth="1"/>
    <col min="6664" max="6664" width="12.42578125" style="13" customWidth="1"/>
    <col min="6665" max="6665" width="16.7109375" style="13" customWidth="1"/>
    <col min="6666" max="6666" width="12.85546875" style="13" customWidth="1"/>
    <col min="6667" max="6667" width="34.42578125" style="13" customWidth="1"/>
    <col min="6668" max="6668" width="19.28515625" style="13" customWidth="1"/>
    <col min="6669" max="6912" width="9.140625" style="13"/>
    <col min="6913" max="6913" width="22.7109375" style="13" customWidth="1"/>
    <col min="6914" max="6914" width="45.140625" style="13" customWidth="1"/>
    <col min="6915" max="6915" width="12" style="13" customWidth="1"/>
    <col min="6916" max="6916" width="13.7109375" style="13" customWidth="1"/>
    <col min="6917" max="6917" width="14.7109375" style="13" bestFit="1" customWidth="1"/>
    <col min="6918" max="6918" width="14.85546875" style="13" customWidth="1"/>
    <col min="6919" max="6919" width="17.5703125" style="13" customWidth="1"/>
    <col min="6920" max="6920" width="12.42578125" style="13" customWidth="1"/>
    <col min="6921" max="6921" width="16.7109375" style="13" customWidth="1"/>
    <col min="6922" max="6922" width="12.85546875" style="13" customWidth="1"/>
    <col min="6923" max="6923" width="34.42578125" style="13" customWidth="1"/>
    <col min="6924" max="6924" width="19.28515625" style="13" customWidth="1"/>
    <col min="6925" max="7168" width="9.140625" style="13"/>
    <col min="7169" max="7169" width="22.7109375" style="13" customWidth="1"/>
    <col min="7170" max="7170" width="45.140625" style="13" customWidth="1"/>
    <col min="7171" max="7171" width="12" style="13" customWidth="1"/>
    <col min="7172" max="7172" width="13.7109375" style="13" customWidth="1"/>
    <col min="7173" max="7173" width="14.7109375" style="13" bestFit="1" customWidth="1"/>
    <col min="7174" max="7174" width="14.85546875" style="13" customWidth="1"/>
    <col min="7175" max="7175" width="17.5703125" style="13" customWidth="1"/>
    <col min="7176" max="7176" width="12.42578125" style="13" customWidth="1"/>
    <col min="7177" max="7177" width="16.7109375" style="13" customWidth="1"/>
    <col min="7178" max="7178" width="12.85546875" style="13" customWidth="1"/>
    <col min="7179" max="7179" width="34.42578125" style="13" customWidth="1"/>
    <col min="7180" max="7180" width="19.28515625" style="13" customWidth="1"/>
    <col min="7181" max="7424" width="9.140625" style="13"/>
    <col min="7425" max="7425" width="22.7109375" style="13" customWidth="1"/>
    <col min="7426" max="7426" width="45.140625" style="13" customWidth="1"/>
    <col min="7427" max="7427" width="12" style="13" customWidth="1"/>
    <col min="7428" max="7428" width="13.7109375" style="13" customWidth="1"/>
    <col min="7429" max="7429" width="14.7109375" style="13" bestFit="1" customWidth="1"/>
    <col min="7430" max="7430" width="14.85546875" style="13" customWidth="1"/>
    <col min="7431" max="7431" width="17.5703125" style="13" customWidth="1"/>
    <col min="7432" max="7432" width="12.42578125" style="13" customWidth="1"/>
    <col min="7433" max="7433" width="16.7109375" style="13" customWidth="1"/>
    <col min="7434" max="7434" width="12.85546875" style="13" customWidth="1"/>
    <col min="7435" max="7435" width="34.42578125" style="13" customWidth="1"/>
    <col min="7436" max="7436" width="19.28515625" style="13" customWidth="1"/>
    <col min="7437" max="7680" width="9.140625" style="13"/>
    <col min="7681" max="7681" width="22.7109375" style="13" customWidth="1"/>
    <col min="7682" max="7682" width="45.140625" style="13" customWidth="1"/>
    <col min="7683" max="7683" width="12" style="13" customWidth="1"/>
    <col min="7684" max="7684" width="13.7109375" style="13" customWidth="1"/>
    <col min="7685" max="7685" width="14.7109375" style="13" bestFit="1" customWidth="1"/>
    <col min="7686" max="7686" width="14.85546875" style="13" customWidth="1"/>
    <col min="7687" max="7687" width="17.5703125" style="13" customWidth="1"/>
    <col min="7688" max="7688" width="12.42578125" style="13" customWidth="1"/>
    <col min="7689" max="7689" width="16.7109375" style="13" customWidth="1"/>
    <col min="7690" max="7690" width="12.85546875" style="13" customWidth="1"/>
    <col min="7691" max="7691" width="34.42578125" style="13" customWidth="1"/>
    <col min="7692" max="7692" width="19.28515625" style="13" customWidth="1"/>
    <col min="7693" max="7936" width="9.140625" style="13"/>
    <col min="7937" max="7937" width="22.7109375" style="13" customWidth="1"/>
    <col min="7938" max="7938" width="45.140625" style="13" customWidth="1"/>
    <col min="7939" max="7939" width="12" style="13" customWidth="1"/>
    <col min="7940" max="7940" width="13.7109375" style="13" customWidth="1"/>
    <col min="7941" max="7941" width="14.7109375" style="13" bestFit="1" customWidth="1"/>
    <col min="7942" max="7942" width="14.85546875" style="13" customWidth="1"/>
    <col min="7943" max="7943" width="17.5703125" style="13" customWidth="1"/>
    <col min="7944" max="7944" width="12.42578125" style="13" customWidth="1"/>
    <col min="7945" max="7945" width="16.7109375" style="13" customWidth="1"/>
    <col min="7946" max="7946" width="12.85546875" style="13" customWidth="1"/>
    <col min="7947" max="7947" width="34.42578125" style="13" customWidth="1"/>
    <col min="7948" max="7948" width="19.28515625" style="13" customWidth="1"/>
    <col min="7949" max="8192" width="9.140625" style="13"/>
    <col min="8193" max="8193" width="22.7109375" style="13" customWidth="1"/>
    <col min="8194" max="8194" width="45.140625" style="13" customWidth="1"/>
    <col min="8195" max="8195" width="12" style="13" customWidth="1"/>
    <col min="8196" max="8196" width="13.7109375" style="13" customWidth="1"/>
    <col min="8197" max="8197" width="14.7109375" style="13" bestFit="1" customWidth="1"/>
    <col min="8198" max="8198" width="14.85546875" style="13" customWidth="1"/>
    <col min="8199" max="8199" width="17.5703125" style="13" customWidth="1"/>
    <col min="8200" max="8200" width="12.42578125" style="13" customWidth="1"/>
    <col min="8201" max="8201" width="16.7109375" style="13" customWidth="1"/>
    <col min="8202" max="8202" width="12.85546875" style="13" customWidth="1"/>
    <col min="8203" max="8203" width="34.42578125" style="13" customWidth="1"/>
    <col min="8204" max="8204" width="19.28515625" style="13" customWidth="1"/>
    <col min="8205" max="8448" width="9.140625" style="13"/>
    <col min="8449" max="8449" width="22.7109375" style="13" customWidth="1"/>
    <col min="8450" max="8450" width="45.140625" style="13" customWidth="1"/>
    <col min="8451" max="8451" width="12" style="13" customWidth="1"/>
    <col min="8452" max="8452" width="13.7109375" style="13" customWidth="1"/>
    <col min="8453" max="8453" width="14.7109375" style="13" bestFit="1" customWidth="1"/>
    <col min="8454" max="8454" width="14.85546875" style="13" customWidth="1"/>
    <col min="8455" max="8455" width="17.5703125" style="13" customWidth="1"/>
    <col min="8456" max="8456" width="12.42578125" style="13" customWidth="1"/>
    <col min="8457" max="8457" width="16.7109375" style="13" customWidth="1"/>
    <col min="8458" max="8458" width="12.85546875" style="13" customWidth="1"/>
    <col min="8459" max="8459" width="34.42578125" style="13" customWidth="1"/>
    <col min="8460" max="8460" width="19.28515625" style="13" customWidth="1"/>
    <col min="8461" max="8704" width="9.140625" style="13"/>
    <col min="8705" max="8705" width="22.7109375" style="13" customWidth="1"/>
    <col min="8706" max="8706" width="45.140625" style="13" customWidth="1"/>
    <col min="8707" max="8707" width="12" style="13" customWidth="1"/>
    <col min="8708" max="8708" width="13.7109375" style="13" customWidth="1"/>
    <col min="8709" max="8709" width="14.7109375" style="13" bestFit="1" customWidth="1"/>
    <col min="8710" max="8710" width="14.85546875" style="13" customWidth="1"/>
    <col min="8711" max="8711" width="17.5703125" style="13" customWidth="1"/>
    <col min="8712" max="8712" width="12.42578125" style="13" customWidth="1"/>
    <col min="8713" max="8713" width="16.7109375" style="13" customWidth="1"/>
    <col min="8714" max="8714" width="12.85546875" style="13" customWidth="1"/>
    <col min="8715" max="8715" width="34.42578125" style="13" customWidth="1"/>
    <col min="8716" max="8716" width="19.28515625" style="13" customWidth="1"/>
    <col min="8717" max="8960" width="9.140625" style="13"/>
    <col min="8961" max="8961" width="22.7109375" style="13" customWidth="1"/>
    <col min="8962" max="8962" width="45.140625" style="13" customWidth="1"/>
    <col min="8963" max="8963" width="12" style="13" customWidth="1"/>
    <col min="8964" max="8964" width="13.7109375" style="13" customWidth="1"/>
    <col min="8965" max="8965" width="14.7109375" style="13" bestFit="1" customWidth="1"/>
    <col min="8966" max="8966" width="14.85546875" style="13" customWidth="1"/>
    <col min="8967" max="8967" width="17.5703125" style="13" customWidth="1"/>
    <col min="8968" max="8968" width="12.42578125" style="13" customWidth="1"/>
    <col min="8969" max="8969" width="16.7109375" style="13" customWidth="1"/>
    <col min="8970" max="8970" width="12.85546875" style="13" customWidth="1"/>
    <col min="8971" max="8971" width="34.42578125" style="13" customWidth="1"/>
    <col min="8972" max="8972" width="19.28515625" style="13" customWidth="1"/>
    <col min="8973" max="9216" width="9.140625" style="13"/>
    <col min="9217" max="9217" width="22.7109375" style="13" customWidth="1"/>
    <col min="9218" max="9218" width="45.140625" style="13" customWidth="1"/>
    <col min="9219" max="9219" width="12" style="13" customWidth="1"/>
    <col min="9220" max="9220" width="13.7109375" style="13" customWidth="1"/>
    <col min="9221" max="9221" width="14.7109375" style="13" bestFit="1" customWidth="1"/>
    <col min="9222" max="9222" width="14.85546875" style="13" customWidth="1"/>
    <col min="9223" max="9223" width="17.5703125" style="13" customWidth="1"/>
    <col min="9224" max="9224" width="12.42578125" style="13" customWidth="1"/>
    <col min="9225" max="9225" width="16.7109375" style="13" customWidth="1"/>
    <col min="9226" max="9226" width="12.85546875" style="13" customWidth="1"/>
    <col min="9227" max="9227" width="34.42578125" style="13" customWidth="1"/>
    <col min="9228" max="9228" width="19.28515625" style="13" customWidth="1"/>
    <col min="9229" max="9472" width="9.140625" style="13"/>
    <col min="9473" max="9473" width="22.7109375" style="13" customWidth="1"/>
    <col min="9474" max="9474" width="45.140625" style="13" customWidth="1"/>
    <col min="9475" max="9475" width="12" style="13" customWidth="1"/>
    <col min="9476" max="9476" width="13.7109375" style="13" customWidth="1"/>
    <col min="9477" max="9477" width="14.7109375" style="13" bestFit="1" customWidth="1"/>
    <col min="9478" max="9478" width="14.85546875" style="13" customWidth="1"/>
    <col min="9479" max="9479" width="17.5703125" style="13" customWidth="1"/>
    <col min="9480" max="9480" width="12.42578125" style="13" customWidth="1"/>
    <col min="9481" max="9481" width="16.7109375" style="13" customWidth="1"/>
    <col min="9482" max="9482" width="12.85546875" style="13" customWidth="1"/>
    <col min="9483" max="9483" width="34.42578125" style="13" customWidth="1"/>
    <col min="9484" max="9484" width="19.28515625" style="13" customWidth="1"/>
    <col min="9485" max="9728" width="9.140625" style="13"/>
    <col min="9729" max="9729" width="22.7109375" style="13" customWidth="1"/>
    <col min="9730" max="9730" width="45.140625" style="13" customWidth="1"/>
    <col min="9731" max="9731" width="12" style="13" customWidth="1"/>
    <col min="9732" max="9732" width="13.7109375" style="13" customWidth="1"/>
    <col min="9733" max="9733" width="14.7109375" style="13" bestFit="1" customWidth="1"/>
    <col min="9734" max="9734" width="14.85546875" style="13" customWidth="1"/>
    <col min="9735" max="9735" width="17.5703125" style="13" customWidth="1"/>
    <col min="9736" max="9736" width="12.42578125" style="13" customWidth="1"/>
    <col min="9737" max="9737" width="16.7109375" style="13" customWidth="1"/>
    <col min="9738" max="9738" width="12.85546875" style="13" customWidth="1"/>
    <col min="9739" max="9739" width="34.42578125" style="13" customWidth="1"/>
    <col min="9740" max="9740" width="19.28515625" style="13" customWidth="1"/>
    <col min="9741" max="9984" width="9.140625" style="13"/>
    <col min="9985" max="9985" width="22.7109375" style="13" customWidth="1"/>
    <col min="9986" max="9986" width="45.140625" style="13" customWidth="1"/>
    <col min="9987" max="9987" width="12" style="13" customWidth="1"/>
    <col min="9988" max="9988" width="13.7109375" style="13" customWidth="1"/>
    <col min="9989" max="9989" width="14.7109375" style="13" bestFit="1" customWidth="1"/>
    <col min="9990" max="9990" width="14.85546875" style="13" customWidth="1"/>
    <col min="9991" max="9991" width="17.5703125" style="13" customWidth="1"/>
    <col min="9992" max="9992" width="12.42578125" style="13" customWidth="1"/>
    <col min="9993" max="9993" width="16.7109375" style="13" customWidth="1"/>
    <col min="9994" max="9994" width="12.85546875" style="13" customWidth="1"/>
    <col min="9995" max="9995" width="34.42578125" style="13" customWidth="1"/>
    <col min="9996" max="9996" width="19.28515625" style="13" customWidth="1"/>
    <col min="9997" max="10240" width="9.140625" style="13"/>
    <col min="10241" max="10241" width="22.7109375" style="13" customWidth="1"/>
    <col min="10242" max="10242" width="45.140625" style="13" customWidth="1"/>
    <col min="10243" max="10243" width="12" style="13" customWidth="1"/>
    <col min="10244" max="10244" width="13.7109375" style="13" customWidth="1"/>
    <col min="10245" max="10245" width="14.7109375" style="13" bestFit="1" customWidth="1"/>
    <col min="10246" max="10246" width="14.85546875" style="13" customWidth="1"/>
    <col min="10247" max="10247" width="17.5703125" style="13" customWidth="1"/>
    <col min="10248" max="10248" width="12.42578125" style="13" customWidth="1"/>
    <col min="10249" max="10249" width="16.7109375" style="13" customWidth="1"/>
    <col min="10250" max="10250" width="12.85546875" style="13" customWidth="1"/>
    <col min="10251" max="10251" width="34.42578125" style="13" customWidth="1"/>
    <col min="10252" max="10252" width="19.28515625" style="13" customWidth="1"/>
    <col min="10253" max="10496" width="9.140625" style="13"/>
    <col min="10497" max="10497" width="22.7109375" style="13" customWidth="1"/>
    <col min="10498" max="10498" width="45.140625" style="13" customWidth="1"/>
    <col min="10499" max="10499" width="12" style="13" customWidth="1"/>
    <col min="10500" max="10500" width="13.7109375" style="13" customWidth="1"/>
    <col min="10501" max="10501" width="14.7109375" style="13" bestFit="1" customWidth="1"/>
    <col min="10502" max="10502" width="14.85546875" style="13" customWidth="1"/>
    <col min="10503" max="10503" width="17.5703125" style="13" customWidth="1"/>
    <col min="10504" max="10504" width="12.42578125" style="13" customWidth="1"/>
    <col min="10505" max="10505" width="16.7109375" style="13" customWidth="1"/>
    <col min="10506" max="10506" width="12.85546875" style="13" customWidth="1"/>
    <col min="10507" max="10507" width="34.42578125" style="13" customWidth="1"/>
    <col min="10508" max="10508" width="19.28515625" style="13" customWidth="1"/>
    <col min="10509" max="10752" width="9.140625" style="13"/>
    <col min="10753" max="10753" width="22.7109375" style="13" customWidth="1"/>
    <col min="10754" max="10754" width="45.140625" style="13" customWidth="1"/>
    <col min="10755" max="10755" width="12" style="13" customWidth="1"/>
    <col min="10756" max="10756" width="13.7109375" style="13" customWidth="1"/>
    <col min="10757" max="10757" width="14.7109375" style="13" bestFit="1" customWidth="1"/>
    <col min="10758" max="10758" width="14.85546875" style="13" customWidth="1"/>
    <col min="10759" max="10759" width="17.5703125" style="13" customWidth="1"/>
    <col min="10760" max="10760" width="12.42578125" style="13" customWidth="1"/>
    <col min="10761" max="10761" width="16.7109375" style="13" customWidth="1"/>
    <col min="10762" max="10762" width="12.85546875" style="13" customWidth="1"/>
    <col min="10763" max="10763" width="34.42578125" style="13" customWidth="1"/>
    <col min="10764" max="10764" width="19.28515625" style="13" customWidth="1"/>
    <col min="10765" max="11008" width="9.140625" style="13"/>
    <col min="11009" max="11009" width="22.7109375" style="13" customWidth="1"/>
    <col min="11010" max="11010" width="45.140625" style="13" customWidth="1"/>
    <col min="11011" max="11011" width="12" style="13" customWidth="1"/>
    <col min="11012" max="11012" width="13.7109375" style="13" customWidth="1"/>
    <col min="11013" max="11013" width="14.7109375" style="13" bestFit="1" customWidth="1"/>
    <col min="11014" max="11014" width="14.85546875" style="13" customWidth="1"/>
    <col min="11015" max="11015" width="17.5703125" style="13" customWidth="1"/>
    <col min="11016" max="11016" width="12.42578125" style="13" customWidth="1"/>
    <col min="11017" max="11017" width="16.7109375" style="13" customWidth="1"/>
    <col min="11018" max="11018" width="12.85546875" style="13" customWidth="1"/>
    <col min="11019" max="11019" width="34.42578125" style="13" customWidth="1"/>
    <col min="11020" max="11020" width="19.28515625" style="13" customWidth="1"/>
    <col min="11021" max="11264" width="9.140625" style="13"/>
    <col min="11265" max="11265" width="22.7109375" style="13" customWidth="1"/>
    <col min="11266" max="11266" width="45.140625" style="13" customWidth="1"/>
    <col min="11267" max="11267" width="12" style="13" customWidth="1"/>
    <col min="11268" max="11268" width="13.7109375" style="13" customWidth="1"/>
    <col min="11269" max="11269" width="14.7109375" style="13" bestFit="1" customWidth="1"/>
    <col min="11270" max="11270" width="14.85546875" style="13" customWidth="1"/>
    <col min="11271" max="11271" width="17.5703125" style="13" customWidth="1"/>
    <col min="11272" max="11272" width="12.42578125" style="13" customWidth="1"/>
    <col min="11273" max="11273" width="16.7109375" style="13" customWidth="1"/>
    <col min="11274" max="11274" width="12.85546875" style="13" customWidth="1"/>
    <col min="11275" max="11275" width="34.42578125" style="13" customWidth="1"/>
    <col min="11276" max="11276" width="19.28515625" style="13" customWidth="1"/>
    <col min="11277" max="11520" width="9.140625" style="13"/>
    <col min="11521" max="11521" width="22.7109375" style="13" customWidth="1"/>
    <col min="11522" max="11522" width="45.140625" style="13" customWidth="1"/>
    <col min="11523" max="11523" width="12" style="13" customWidth="1"/>
    <col min="11524" max="11524" width="13.7109375" style="13" customWidth="1"/>
    <col min="11525" max="11525" width="14.7109375" style="13" bestFit="1" customWidth="1"/>
    <col min="11526" max="11526" width="14.85546875" style="13" customWidth="1"/>
    <col min="11527" max="11527" width="17.5703125" style="13" customWidth="1"/>
    <col min="11528" max="11528" width="12.42578125" style="13" customWidth="1"/>
    <col min="11529" max="11529" width="16.7109375" style="13" customWidth="1"/>
    <col min="11530" max="11530" width="12.85546875" style="13" customWidth="1"/>
    <col min="11531" max="11531" width="34.42578125" style="13" customWidth="1"/>
    <col min="11532" max="11532" width="19.28515625" style="13" customWidth="1"/>
    <col min="11533" max="11776" width="9.140625" style="13"/>
    <col min="11777" max="11777" width="22.7109375" style="13" customWidth="1"/>
    <col min="11778" max="11778" width="45.140625" style="13" customWidth="1"/>
    <col min="11779" max="11779" width="12" style="13" customWidth="1"/>
    <col min="11780" max="11780" width="13.7109375" style="13" customWidth="1"/>
    <col min="11781" max="11781" width="14.7109375" style="13" bestFit="1" customWidth="1"/>
    <col min="11782" max="11782" width="14.85546875" style="13" customWidth="1"/>
    <col min="11783" max="11783" width="17.5703125" style="13" customWidth="1"/>
    <col min="11784" max="11784" width="12.42578125" style="13" customWidth="1"/>
    <col min="11785" max="11785" width="16.7109375" style="13" customWidth="1"/>
    <col min="11786" max="11786" width="12.85546875" style="13" customWidth="1"/>
    <col min="11787" max="11787" width="34.42578125" style="13" customWidth="1"/>
    <col min="11788" max="11788" width="19.28515625" style="13" customWidth="1"/>
    <col min="11789" max="12032" width="9.140625" style="13"/>
    <col min="12033" max="12033" width="22.7109375" style="13" customWidth="1"/>
    <col min="12034" max="12034" width="45.140625" style="13" customWidth="1"/>
    <col min="12035" max="12035" width="12" style="13" customWidth="1"/>
    <col min="12036" max="12036" width="13.7109375" style="13" customWidth="1"/>
    <col min="12037" max="12037" width="14.7109375" style="13" bestFit="1" customWidth="1"/>
    <col min="12038" max="12038" width="14.85546875" style="13" customWidth="1"/>
    <col min="12039" max="12039" width="17.5703125" style="13" customWidth="1"/>
    <col min="12040" max="12040" width="12.42578125" style="13" customWidth="1"/>
    <col min="12041" max="12041" width="16.7109375" style="13" customWidth="1"/>
    <col min="12042" max="12042" width="12.85546875" style="13" customWidth="1"/>
    <col min="12043" max="12043" width="34.42578125" style="13" customWidth="1"/>
    <col min="12044" max="12044" width="19.28515625" style="13" customWidth="1"/>
    <col min="12045" max="12288" width="9.140625" style="13"/>
    <col min="12289" max="12289" width="22.7109375" style="13" customWidth="1"/>
    <col min="12290" max="12290" width="45.140625" style="13" customWidth="1"/>
    <col min="12291" max="12291" width="12" style="13" customWidth="1"/>
    <col min="12292" max="12292" width="13.7109375" style="13" customWidth="1"/>
    <col min="12293" max="12293" width="14.7109375" style="13" bestFit="1" customWidth="1"/>
    <col min="12294" max="12294" width="14.85546875" style="13" customWidth="1"/>
    <col min="12295" max="12295" width="17.5703125" style="13" customWidth="1"/>
    <col min="12296" max="12296" width="12.42578125" style="13" customWidth="1"/>
    <col min="12297" max="12297" width="16.7109375" style="13" customWidth="1"/>
    <col min="12298" max="12298" width="12.85546875" style="13" customWidth="1"/>
    <col min="12299" max="12299" width="34.42578125" style="13" customWidth="1"/>
    <col min="12300" max="12300" width="19.28515625" style="13" customWidth="1"/>
    <col min="12301" max="12544" width="9.140625" style="13"/>
    <col min="12545" max="12545" width="22.7109375" style="13" customWidth="1"/>
    <col min="12546" max="12546" width="45.140625" style="13" customWidth="1"/>
    <col min="12547" max="12547" width="12" style="13" customWidth="1"/>
    <col min="12548" max="12548" width="13.7109375" style="13" customWidth="1"/>
    <col min="12549" max="12549" width="14.7109375" style="13" bestFit="1" customWidth="1"/>
    <col min="12550" max="12550" width="14.85546875" style="13" customWidth="1"/>
    <col min="12551" max="12551" width="17.5703125" style="13" customWidth="1"/>
    <col min="12552" max="12552" width="12.42578125" style="13" customWidth="1"/>
    <col min="12553" max="12553" width="16.7109375" style="13" customWidth="1"/>
    <col min="12554" max="12554" width="12.85546875" style="13" customWidth="1"/>
    <col min="12555" max="12555" width="34.42578125" style="13" customWidth="1"/>
    <col min="12556" max="12556" width="19.28515625" style="13" customWidth="1"/>
    <col min="12557" max="12800" width="9.140625" style="13"/>
    <col min="12801" max="12801" width="22.7109375" style="13" customWidth="1"/>
    <col min="12802" max="12802" width="45.140625" style="13" customWidth="1"/>
    <col min="12803" max="12803" width="12" style="13" customWidth="1"/>
    <col min="12804" max="12804" width="13.7109375" style="13" customWidth="1"/>
    <col min="12805" max="12805" width="14.7109375" style="13" bestFit="1" customWidth="1"/>
    <col min="12806" max="12806" width="14.85546875" style="13" customWidth="1"/>
    <col min="12807" max="12807" width="17.5703125" style="13" customWidth="1"/>
    <col min="12808" max="12808" width="12.42578125" style="13" customWidth="1"/>
    <col min="12809" max="12809" width="16.7109375" style="13" customWidth="1"/>
    <col min="12810" max="12810" width="12.85546875" style="13" customWidth="1"/>
    <col min="12811" max="12811" width="34.42578125" style="13" customWidth="1"/>
    <col min="12812" max="12812" width="19.28515625" style="13" customWidth="1"/>
    <col min="12813" max="13056" width="9.140625" style="13"/>
    <col min="13057" max="13057" width="22.7109375" style="13" customWidth="1"/>
    <col min="13058" max="13058" width="45.140625" style="13" customWidth="1"/>
    <col min="13059" max="13059" width="12" style="13" customWidth="1"/>
    <col min="13060" max="13060" width="13.7109375" style="13" customWidth="1"/>
    <col min="13061" max="13061" width="14.7109375" style="13" bestFit="1" customWidth="1"/>
    <col min="13062" max="13062" width="14.85546875" style="13" customWidth="1"/>
    <col min="13063" max="13063" width="17.5703125" style="13" customWidth="1"/>
    <col min="13064" max="13064" width="12.42578125" style="13" customWidth="1"/>
    <col min="13065" max="13065" width="16.7109375" style="13" customWidth="1"/>
    <col min="13066" max="13066" width="12.85546875" style="13" customWidth="1"/>
    <col min="13067" max="13067" width="34.42578125" style="13" customWidth="1"/>
    <col min="13068" max="13068" width="19.28515625" style="13" customWidth="1"/>
    <col min="13069" max="13312" width="9.140625" style="13"/>
    <col min="13313" max="13313" width="22.7109375" style="13" customWidth="1"/>
    <col min="13314" max="13314" width="45.140625" style="13" customWidth="1"/>
    <col min="13315" max="13315" width="12" style="13" customWidth="1"/>
    <col min="13316" max="13316" width="13.7109375" style="13" customWidth="1"/>
    <col min="13317" max="13317" width="14.7109375" style="13" bestFit="1" customWidth="1"/>
    <col min="13318" max="13318" width="14.85546875" style="13" customWidth="1"/>
    <col min="13319" max="13319" width="17.5703125" style="13" customWidth="1"/>
    <col min="13320" max="13320" width="12.42578125" style="13" customWidth="1"/>
    <col min="13321" max="13321" width="16.7109375" style="13" customWidth="1"/>
    <col min="13322" max="13322" width="12.85546875" style="13" customWidth="1"/>
    <col min="13323" max="13323" width="34.42578125" style="13" customWidth="1"/>
    <col min="13324" max="13324" width="19.28515625" style="13" customWidth="1"/>
    <col min="13325" max="13568" width="9.140625" style="13"/>
    <col min="13569" max="13569" width="22.7109375" style="13" customWidth="1"/>
    <col min="13570" max="13570" width="45.140625" style="13" customWidth="1"/>
    <col min="13571" max="13571" width="12" style="13" customWidth="1"/>
    <col min="13572" max="13572" width="13.7109375" style="13" customWidth="1"/>
    <col min="13573" max="13573" width="14.7109375" style="13" bestFit="1" customWidth="1"/>
    <col min="13574" max="13574" width="14.85546875" style="13" customWidth="1"/>
    <col min="13575" max="13575" width="17.5703125" style="13" customWidth="1"/>
    <col min="13576" max="13576" width="12.42578125" style="13" customWidth="1"/>
    <col min="13577" max="13577" width="16.7109375" style="13" customWidth="1"/>
    <col min="13578" max="13578" width="12.85546875" style="13" customWidth="1"/>
    <col min="13579" max="13579" width="34.42578125" style="13" customWidth="1"/>
    <col min="13580" max="13580" width="19.28515625" style="13" customWidth="1"/>
    <col min="13581" max="13824" width="9.140625" style="13"/>
    <col min="13825" max="13825" width="22.7109375" style="13" customWidth="1"/>
    <col min="13826" max="13826" width="45.140625" style="13" customWidth="1"/>
    <col min="13827" max="13827" width="12" style="13" customWidth="1"/>
    <col min="13828" max="13828" width="13.7109375" style="13" customWidth="1"/>
    <col min="13829" max="13829" width="14.7109375" style="13" bestFit="1" customWidth="1"/>
    <col min="13830" max="13830" width="14.85546875" style="13" customWidth="1"/>
    <col min="13831" max="13831" width="17.5703125" style="13" customWidth="1"/>
    <col min="13832" max="13832" width="12.42578125" style="13" customWidth="1"/>
    <col min="13833" max="13833" width="16.7109375" style="13" customWidth="1"/>
    <col min="13834" max="13834" width="12.85546875" style="13" customWidth="1"/>
    <col min="13835" max="13835" width="34.42578125" style="13" customWidth="1"/>
    <col min="13836" max="13836" width="19.28515625" style="13" customWidth="1"/>
    <col min="13837" max="14080" width="9.140625" style="13"/>
    <col min="14081" max="14081" width="22.7109375" style="13" customWidth="1"/>
    <col min="14082" max="14082" width="45.140625" style="13" customWidth="1"/>
    <col min="14083" max="14083" width="12" style="13" customWidth="1"/>
    <col min="14084" max="14084" width="13.7109375" style="13" customWidth="1"/>
    <col min="14085" max="14085" width="14.7109375" style="13" bestFit="1" customWidth="1"/>
    <col min="14086" max="14086" width="14.85546875" style="13" customWidth="1"/>
    <col min="14087" max="14087" width="17.5703125" style="13" customWidth="1"/>
    <col min="14088" max="14088" width="12.42578125" style="13" customWidth="1"/>
    <col min="14089" max="14089" width="16.7109375" style="13" customWidth="1"/>
    <col min="14090" max="14090" width="12.85546875" style="13" customWidth="1"/>
    <col min="14091" max="14091" width="34.42578125" style="13" customWidth="1"/>
    <col min="14092" max="14092" width="19.28515625" style="13" customWidth="1"/>
    <col min="14093" max="14336" width="9.140625" style="13"/>
    <col min="14337" max="14337" width="22.7109375" style="13" customWidth="1"/>
    <col min="14338" max="14338" width="45.140625" style="13" customWidth="1"/>
    <col min="14339" max="14339" width="12" style="13" customWidth="1"/>
    <col min="14340" max="14340" width="13.7109375" style="13" customWidth="1"/>
    <col min="14341" max="14341" width="14.7109375" style="13" bestFit="1" customWidth="1"/>
    <col min="14342" max="14342" width="14.85546875" style="13" customWidth="1"/>
    <col min="14343" max="14343" width="17.5703125" style="13" customWidth="1"/>
    <col min="14344" max="14344" width="12.42578125" style="13" customWidth="1"/>
    <col min="14345" max="14345" width="16.7109375" style="13" customWidth="1"/>
    <col min="14346" max="14346" width="12.85546875" style="13" customWidth="1"/>
    <col min="14347" max="14347" width="34.42578125" style="13" customWidth="1"/>
    <col min="14348" max="14348" width="19.28515625" style="13" customWidth="1"/>
    <col min="14349" max="14592" width="9.140625" style="13"/>
    <col min="14593" max="14593" width="22.7109375" style="13" customWidth="1"/>
    <col min="14594" max="14594" width="45.140625" style="13" customWidth="1"/>
    <col min="14595" max="14595" width="12" style="13" customWidth="1"/>
    <col min="14596" max="14596" width="13.7109375" style="13" customWidth="1"/>
    <col min="14597" max="14597" width="14.7109375" style="13" bestFit="1" customWidth="1"/>
    <col min="14598" max="14598" width="14.85546875" style="13" customWidth="1"/>
    <col min="14599" max="14599" width="17.5703125" style="13" customWidth="1"/>
    <col min="14600" max="14600" width="12.42578125" style="13" customWidth="1"/>
    <col min="14601" max="14601" width="16.7109375" style="13" customWidth="1"/>
    <col min="14602" max="14602" width="12.85546875" style="13" customWidth="1"/>
    <col min="14603" max="14603" width="34.42578125" style="13" customWidth="1"/>
    <col min="14604" max="14604" width="19.28515625" style="13" customWidth="1"/>
    <col min="14605" max="14848" width="9.140625" style="13"/>
    <col min="14849" max="14849" width="22.7109375" style="13" customWidth="1"/>
    <col min="14850" max="14850" width="45.140625" style="13" customWidth="1"/>
    <col min="14851" max="14851" width="12" style="13" customWidth="1"/>
    <col min="14852" max="14852" width="13.7109375" style="13" customWidth="1"/>
    <col min="14853" max="14853" width="14.7109375" style="13" bestFit="1" customWidth="1"/>
    <col min="14854" max="14854" width="14.85546875" style="13" customWidth="1"/>
    <col min="14855" max="14855" width="17.5703125" style="13" customWidth="1"/>
    <col min="14856" max="14856" width="12.42578125" style="13" customWidth="1"/>
    <col min="14857" max="14857" width="16.7109375" style="13" customWidth="1"/>
    <col min="14858" max="14858" width="12.85546875" style="13" customWidth="1"/>
    <col min="14859" max="14859" width="34.42578125" style="13" customWidth="1"/>
    <col min="14860" max="14860" width="19.28515625" style="13" customWidth="1"/>
    <col min="14861" max="15104" width="9.140625" style="13"/>
    <col min="15105" max="15105" width="22.7109375" style="13" customWidth="1"/>
    <col min="15106" max="15106" width="45.140625" style="13" customWidth="1"/>
    <col min="15107" max="15107" width="12" style="13" customWidth="1"/>
    <col min="15108" max="15108" width="13.7109375" style="13" customWidth="1"/>
    <col min="15109" max="15109" width="14.7109375" style="13" bestFit="1" customWidth="1"/>
    <col min="15110" max="15110" width="14.85546875" style="13" customWidth="1"/>
    <col min="15111" max="15111" width="17.5703125" style="13" customWidth="1"/>
    <col min="15112" max="15112" width="12.42578125" style="13" customWidth="1"/>
    <col min="15113" max="15113" width="16.7109375" style="13" customWidth="1"/>
    <col min="15114" max="15114" width="12.85546875" style="13" customWidth="1"/>
    <col min="15115" max="15115" width="34.42578125" style="13" customWidth="1"/>
    <col min="15116" max="15116" width="19.28515625" style="13" customWidth="1"/>
    <col min="15117" max="15360" width="9.140625" style="13"/>
    <col min="15361" max="15361" width="22.7109375" style="13" customWidth="1"/>
    <col min="15362" max="15362" width="45.140625" style="13" customWidth="1"/>
    <col min="15363" max="15363" width="12" style="13" customWidth="1"/>
    <col min="15364" max="15364" width="13.7109375" style="13" customWidth="1"/>
    <col min="15365" max="15365" width="14.7109375" style="13" bestFit="1" customWidth="1"/>
    <col min="15366" max="15366" width="14.85546875" style="13" customWidth="1"/>
    <col min="15367" max="15367" width="17.5703125" style="13" customWidth="1"/>
    <col min="15368" max="15368" width="12.42578125" style="13" customWidth="1"/>
    <col min="15369" max="15369" width="16.7109375" style="13" customWidth="1"/>
    <col min="15370" max="15370" width="12.85546875" style="13" customWidth="1"/>
    <col min="15371" max="15371" width="34.42578125" style="13" customWidth="1"/>
    <col min="15372" max="15372" width="19.28515625" style="13" customWidth="1"/>
    <col min="15373" max="15616" width="9.140625" style="13"/>
    <col min="15617" max="15617" width="22.7109375" style="13" customWidth="1"/>
    <col min="15618" max="15618" width="45.140625" style="13" customWidth="1"/>
    <col min="15619" max="15619" width="12" style="13" customWidth="1"/>
    <col min="15620" max="15620" width="13.7109375" style="13" customWidth="1"/>
    <col min="15621" max="15621" width="14.7109375" style="13" bestFit="1" customWidth="1"/>
    <col min="15622" max="15622" width="14.85546875" style="13" customWidth="1"/>
    <col min="15623" max="15623" width="17.5703125" style="13" customWidth="1"/>
    <col min="15624" max="15624" width="12.42578125" style="13" customWidth="1"/>
    <col min="15625" max="15625" width="16.7109375" style="13" customWidth="1"/>
    <col min="15626" max="15626" width="12.85546875" style="13" customWidth="1"/>
    <col min="15627" max="15627" width="34.42578125" style="13" customWidth="1"/>
    <col min="15628" max="15628" width="19.28515625" style="13" customWidth="1"/>
    <col min="15629" max="15872" width="9.140625" style="13"/>
    <col min="15873" max="15873" width="22.7109375" style="13" customWidth="1"/>
    <col min="15874" max="15874" width="45.140625" style="13" customWidth="1"/>
    <col min="15875" max="15875" width="12" style="13" customWidth="1"/>
    <col min="15876" max="15876" width="13.7109375" style="13" customWidth="1"/>
    <col min="15877" max="15877" width="14.7109375" style="13" bestFit="1" customWidth="1"/>
    <col min="15878" max="15878" width="14.85546875" style="13" customWidth="1"/>
    <col min="15879" max="15879" width="17.5703125" style="13" customWidth="1"/>
    <col min="15880" max="15880" width="12.42578125" style="13" customWidth="1"/>
    <col min="15881" max="15881" width="16.7109375" style="13" customWidth="1"/>
    <col min="15882" max="15882" width="12.85546875" style="13" customWidth="1"/>
    <col min="15883" max="15883" width="34.42578125" style="13" customWidth="1"/>
    <col min="15884" max="15884" width="19.28515625" style="13" customWidth="1"/>
    <col min="15885" max="16128" width="9.140625" style="13"/>
    <col min="16129" max="16129" width="22.7109375" style="13" customWidth="1"/>
    <col min="16130" max="16130" width="45.140625" style="13" customWidth="1"/>
    <col min="16131" max="16131" width="12" style="13" customWidth="1"/>
    <col min="16132" max="16132" width="13.7109375" style="13" customWidth="1"/>
    <col min="16133" max="16133" width="14.7109375" style="13" bestFit="1" customWidth="1"/>
    <col min="16134" max="16134" width="14.85546875" style="13" customWidth="1"/>
    <col min="16135" max="16135" width="17.5703125" style="13" customWidth="1"/>
    <col min="16136" max="16136" width="12.42578125" style="13" customWidth="1"/>
    <col min="16137" max="16137" width="16.7109375" style="13" customWidth="1"/>
    <col min="16138" max="16138" width="12.85546875" style="13" customWidth="1"/>
    <col min="16139" max="16139" width="34.42578125" style="13" customWidth="1"/>
    <col min="16140" max="16140" width="19.28515625" style="13" customWidth="1"/>
    <col min="16141" max="16384" width="9.140625" style="13"/>
  </cols>
  <sheetData>
    <row r="1" spans="1:12" x14ac:dyDescent="0.2">
      <c r="A1" s="12" t="s">
        <v>0</v>
      </c>
    </row>
    <row r="2" spans="1:12" x14ac:dyDescent="0.2">
      <c r="A2" s="15" t="s">
        <v>1</v>
      </c>
    </row>
    <row r="4" spans="1:12" ht="18.75" x14ac:dyDescent="0.2">
      <c r="A4" s="71" t="s">
        <v>2</v>
      </c>
      <c r="B4" s="71"/>
      <c r="C4" s="71"/>
      <c r="D4" s="71"/>
      <c r="E4" s="71"/>
      <c r="F4" s="71"/>
      <c r="G4" s="71"/>
      <c r="H4" s="71"/>
      <c r="I4" s="71"/>
      <c r="J4" s="71"/>
      <c r="K4" s="71"/>
      <c r="L4" s="71"/>
    </row>
    <row r="5" spans="1:12" ht="18.75" x14ac:dyDescent="0.2">
      <c r="A5" s="71" t="s">
        <v>3</v>
      </c>
      <c r="B5" s="71"/>
      <c r="C5" s="71"/>
      <c r="D5" s="71"/>
      <c r="E5" s="71"/>
      <c r="F5" s="71"/>
      <c r="G5" s="71"/>
      <c r="H5" s="71"/>
      <c r="I5" s="71"/>
      <c r="J5" s="71"/>
      <c r="K5" s="71"/>
      <c r="L5" s="71"/>
    </row>
    <row r="6" spans="1:12" ht="18.75" x14ac:dyDescent="0.2">
      <c r="A6" s="71" t="s">
        <v>4</v>
      </c>
      <c r="B6" s="71"/>
      <c r="C6" s="71"/>
      <c r="D6" s="71"/>
      <c r="E6" s="71"/>
      <c r="F6" s="71"/>
      <c r="G6" s="71"/>
      <c r="H6" s="71"/>
      <c r="I6" s="71"/>
      <c r="J6" s="71"/>
      <c r="K6" s="71"/>
      <c r="L6" s="71"/>
    </row>
    <row r="7" spans="1:12" ht="18.75" x14ac:dyDescent="0.2">
      <c r="A7" s="72" t="s">
        <v>146</v>
      </c>
      <c r="B7" s="72"/>
      <c r="C7" s="72"/>
      <c r="D7" s="72"/>
      <c r="E7" s="72"/>
      <c r="F7" s="72"/>
      <c r="G7" s="72"/>
      <c r="H7" s="72"/>
      <c r="I7" s="72"/>
      <c r="J7" s="72"/>
      <c r="K7" s="72"/>
      <c r="L7" s="72"/>
    </row>
    <row r="8" spans="1:12" x14ac:dyDescent="0.2">
      <c r="A8" s="59"/>
      <c r="B8" s="60"/>
      <c r="C8" s="61"/>
      <c r="D8" s="50"/>
      <c r="E8" s="50"/>
      <c r="F8" s="50"/>
      <c r="G8" s="50"/>
      <c r="H8" s="50"/>
      <c r="I8" s="50"/>
      <c r="J8" s="50"/>
    </row>
    <row r="9" spans="1:12" x14ac:dyDescent="0.2">
      <c r="A9" s="62"/>
      <c r="B9" s="60"/>
      <c r="C9" s="61"/>
      <c r="D9" s="50"/>
      <c r="E9" s="50"/>
      <c r="F9" s="50"/>
      <c r="G9" s="50"/>
      <c r="H9" s="50"/>
      <c r="I9" s="50"/>
      <c r="J9" s="50"/>
    </row>
    <row r="10" spans="1:12" x14ac:dyDescent="0.2">
      <c r="A10" s="62"/>
      <c r="B10" s="60"/>
      <c r="C10" s="61"/>
      <c r="D10" s="50"/>
      <c r="E10" s="50"/>
      <c r="F10" s="50"/>
      <c r="G10" s="50"/>
      <c r="H10" s="50"/>
      <c r="I10" s="50"/>
      <c r="J10" s="50"/>
      <c r="K10" s="51" t="s">
        <v>164</v>
      </c>
      <c r="L10" s="13">
        <v>1.75285</v>
      </c>
    </row>
    <row r="11" spans="1:12" x14ac:dyDescent="0.2">
      <c r="A11" s="63"/>
      <c r="B11" s="60"/>
      <c r="C11" s="60"/>
      <c r="D11" s="50"/>
      <c r="E11" s="50"/>
      <c r="F11" s="50"/>
      <c r="G11" s="50"/>
      <c r="H11" s="50"/>
      <c r="I11" s="50"/>
      <c r="J11" s="50"/>
    </row>
    <row r="12" spans="1:12" s="19" customFormat="1" ht="63.75" x14ac:dyDescent="0.25">
      <c r="A12" s="11" t="s">
        <v>5</v>
      </c>
      <c r="B12" s="11" t="s">
        <v>6</v>
      </c>
      <c r="C12" s="1" t="s">
        <v>158</v>
      </c>
      <c r="D12" s="2" t="s">
        <v>7</v>
      </c>
      <c r="E12" s="11" t="s">
        <v>8</v>
      </c>
      <c r="F12" s="11" t="s">
        <v>9</v>
      </c>
      <c r="G12" s="1" t="s">
        <v>10</v>
      </c>
      <c r="H12" s="11" t="s">
        <v>11</v>
      </c>
      <c r="I12" s="11" t="s">
        <v>12</v>
      </c>
      <c r="J12" s="1" t="s">
        <v>13</v>
      </c>
      <c r="K12" s="11" t="s">
        <v>14</v>
      </c>
      <c r="L12" s="20" t="s">
        <v>15</v>
      </c>
    </row>
    <row r="13" spans="1:12" s="32" customFormat="1" ht="12.75" x14ac:dyDescent="0.2">
      <c r="A13" s="8" t="s">
        <v>16</v>
      </c>
      <c r="B13" s="3"/>
      <c r="C13" s="4"/>
      <c r="D13" s="5"/>
      <c r="E13" s="5"/>
      <c r="F13" s="5"/>
      <c r="G13" s="25"/>
      <c r="H13" s="5"/>
      <c r="I13" s="5"/>
      <c r="J13" s="25"/>
      <c r="K13" s="5"/>
      <c r="L13" s="5"/>
    </row>
    <row r="14" spans="1:12" s="32" customFormat="1" ht="12.75" x14ac:dyDescent="0.2">
      <c r="A14" s="9" t="s">
        <v>17</v>
      </c>
      <c r="B14" s="6"/>
      <c r="C14" s="21">
        <v>0</v>
      </c>
      <c r="D14" s="7"/>
      <c r="E14" s="7"/>
      <c r="F14" s="7"/>
      <c r="G14" s="21"/>
      <c r="H14" s="7"/>
      <c r="I14" s="7"/>
      <c r="J14" s="21"/>
      <c r="K14" s="7"/>
      <c r="L14" s="7"/>
    </row>
    <row r="15" spans="1:12" s="32" customFormat="1" ht="12.75" x14ac:dyDescent="0.2">
      <c r="A15" s="8" t="s">
        <v>18</v>
      </c>
      <c r="B15" s="3"/>
      <c r="C15" s="22"/>
      <c r="D15" s="5"/>
      <c r="E15" s="5"/>
      <c r="F15" s="5"/>
      <c r="G15" s="25"/>
      <c r="H15" s="5"/>
      <c r="I15" s="5"/>
      <c r="J15" s="25"/>
      <c r="K15" s="5"/>
      <c r="L15" s="5"/>
    </row>
    <row r="16" spans="1:12" s="32" customFormat="1" ht="12.75" x14ac:dyDescent="0.2">
      <c r="A16" s="9" t="s">
        <v>19</v>
      </c>
      <c r="B16" s="6"/>
      <c r="C16" s="21">
        <v>0</v>
      </c>
      <c r="D16" s="7"/>
      <c r="E16" s="7"/>
      <c r="F16" s="7"/>
      <c r="G16" s="23"/>
      <c r="H16" s="7"/>
      <c r="I16" s="7"/>
      <c r="J16" s="23"/>
      <c r="K16" s="7"/>
      <c r="L16" s="7"/>
    </row>
    <row r="17" spans="1:12" s="31" customFormat="1" ht="12.75" x14ac:dyDescent="0.2">
      <c r="A17" s="28" t="s">
        <v>20</v>
      </c>
      <c r="B17" s="29"/>
      <c r="C17" s="64"/>
      <c r="D17" s="10"/>
      <c r="E17" s="10"/>
      <c r="F17" s="10"/>
      <c r="G17" s="66"/>
      <c r="H17" s="10"/>
      <c r="I17" s="10"/>
      <c r="J17" s="66"/>
      <c r="K17" s="10"/>
      <c r="L17" s="10"/>
    </row>
    <row r="18" spans="1:12" s="31" customFormat="1" ht="38.25" x14ac:dyDescent="0.2">
      <c r="A18" s="28"/>
      <c r="B18" s="29" t="s">
        <v>52</v>
      </c>
      <c r="C18" s="68">
        <v>-3</v>
      </c>
      <c r="D18" s="10" t="s">
        <v>53</v>
      </c>
      <c r="E18" s="10" t="s">
        <v>54</v>
      </c>
      <c r="F18" s="10" t="s">
        <v>55</v>
      </c>
      <c r="G18" s="66">
        <v>70</v>
      </c>
      <c r="H18" s="10" t="s">
        <v>56</v>
      </c>
      <c r="I18" s="10" t="s">
        <v>57</v>
      </c>
      <c r="J18" s="66">
        <v>69</v>
      </c>
      <c r="K18" s="10" t="s">
        <v>58</v>
      </c>
      <c r="L18" s="10" t="s">
        <v>59</v>
      </c>
    </row>
    <row r="19" spans="1:12" s="31" customFormat="1" ht="38.25" x14ac:dyDescent="0.2">
      <c r="A19" s="28"/>
      <c r="B19" s="29" t="s">
        <v>60</v>
      </c>
      <c r="C19" s="68">
        <v>-20</v>
      </c>
      <c r="D19" s="10" t="s">
        <v>61</v>
      </c>
      <c r="E19" s="10"/>
      <c r="F19" s="10" t="s">
        <v>62</v>
      </c>
      <c r="G19" s="66">
        <v>490</v>
      </c>
      <c r="H19" s="10" t="s">
        <v>63</v>
      </c>
      <c r="I19" s="10" t="s">
        <v>64</v>
      </c>
      <c r="J19" s="66">
        <v>478</v>
      </c>
      <c r="K19" s="10"/>
      <c r="L19" s="10"/>
    </row>
    <row r="20" spans="1:12" s="31" customFormat="1" ht="38.25" x14ac:dyDescent="0.2">
      <c r="A20" s="28"/>
      <c r="B20" s="29" t="s">
        <v>65</v>
      </c>
      <c r="C20" s="68">
        <v>-16</v>
      </c>
      <c r="D20" s="10" t="s">
        <v>68</v>
      </c>
      <c r="E20" s="10" t="s">
        <v>67</v>
      </c>
      <c r="F20" s="10" t="s">
        <v>69</v>
      </c>
      <c r="G20" s="66">
        <v>420</v>
      </c>
      <c r="H20" s="10" t="s">
        <v>70</v>
      </c>
      <c r="I20" s="10" t="s">
        <v>71</v>
      </c>
      <c r="J20" s="66">
        <v>420</v>
      </c>
      <c r="K20" s="10" t="s">
        <v>72</v>
      </c>
      <c r="L20" s="10"/>
    </row>
    <row r="21" spans="1:12" s="31" customFormat="1" ht="25.5" x14ac:dyDescent="0.2">
      <c r="A21" s="28"/>
      <c r="B21" s="29" t="s">
        <v>73</v>
      </c>
      <c r="C21" s="68"/>
      <c r="D21" s="10" t="s">
        <v>74</v>
      </c>
      <c r="E21" s="10" t="s">
        <v>163</v>
      </c>
      <c r="F21" s="10" t="s">
        <v>75</v>
      </c>
      <c r="G21" s="66">
        <v>260</v>
      </c>
      <c r="H21" s="10"/>
      <c r="I21" s="10"/>
      <c r="J21" s="66"/>
      <c r="K21" s="10"/>
      <c r="L21" s="10"/>
    </row>
    <row r="22" spans="1:12" s="31" customFormat="1" ht="63.75" x14ac:dyDescent="0.2">
      <c r="A22" s="28"/>
      <c r="B22" s="29" t="s">
        <v>76</v>
      </c>
      <c r="C22" s="68">
        <v>0</v>
      </c>
      <c r="D22" s="10"/>
      <c r="E22" s="10"/>
      <c r="F22" s="10"/>
      <c r="G22" s="66"/>
      <c r="H22" s="10" t="s">
        <v>77</v>
      </c>
      <c r="I22" s="10" t="s">
        <v>78</v>
      </c>
      <c r="J22" s="66">
        <v>3</v>
      </c>
      <c r="K22" s="10" t="s">
        <v>79</v>
      </c>
      <c r="L22" s="10"/>
    </row>
    <row r="23" spans="1:12" s="31" customFormat="1" ht="63.75" x14ac:dyDescent="0.2">
      <c r="A23" s="28"/>
      <c r="B23" s="29" t="s">
        <v>80</v>
      </c>
      <c r="C23" s="68">
        <v>0</v>
      </c>
      <c r="D23" s="10"/>
      <c r="E23" s="10"/>
      <c r="F23" s="10"/>
      <c r="G23" s="66"/>
      <c r="H23" s="10" t="s">
        <v>165</v>
      </c>
      <c r="I23" s="10" t="s">
        <v>78</v>
      </c>
      <c r="J23" s="66">
        <v>290</v>
      </c>
      <c r="K23" s="10" t="s">
        <v>79</v>
      </c>
      <c r="L23" s="10"/>
    </row>
    <row r="24" spans="1:12" s="31" customFormat="1" ht="63.75" x14ac:dyDescent="0.2">
      <c r="A24" s="28"/>
      <c r="B24" s="55" t="s">
        <v>81</v>
      </c>
      <c r="C24" s="68">
        <v>0</v>
      </c>
      <c r="D24" s="10"/>
      <c r="E24" s="10"/>
      <c r="F24" s="10"/>
      <c r="G24" s="66"/>
      <c r="H24" s="10" t="s">
        <v>166</v>
      </c>
      <c r="I24" s="10" t="s">
        <v>78</v>
      </c>
      <c r="J24" s="66">
        <v>1</v>
      </c>
      <c r="K24" s="10" t="s">
        <v>79</v>
      </c>
      <c r="L24" s="10"/>
    </row>
    <row r="25" spans="1:12" s="31" customFormat="1" ht="25.5" x14ac:dyDescent="0.2">
      <c r="A25" s="28"/>
      <c r="B25" s="56" t="s">
        <v>73</v>
      </c>
      <c r="C25" s="68"/>
      <c r="D25" s="10" t="s">
        <v>147</v>
      </c>
      <c r="E25" s="10" t="s">
        <v>163</v>
      </c>
      <c r="F25" s="10" t="s">
        <v>150</v>
      </c>
      <c r="G25" s="66"/>
      <c r="H25" s="10"/>
      <c r="I25" s="10"/>
      <c r="J25" s="66"/>
      <c r="K25" s="10"/>
      <c r="L25" s="10"/>
    </row>
    <row r="26" spans="1:12" s="31" customFormat="1" ht="63.75" x14ac:dyDescent="0.2">
      <c r="A26" s="28"/>
      <c r="B26" s="55" t="s">
        <v>76</v>
      </c>
      <c r="C26" s="68">
        <v>-3</v>
      </c>
      <c r="D26" s="10"/>
      <c r="E26" s="10"/>
      <c r="F26" s="10"/>
      <c r="G26" s="66">
        <v>3</v>
      </c>
      <c r="H26" s="10" t="s">
        <v>148</v>
      </c>
      <c r="I26" s="10" t="s">
        <v>78</v>
      </c>
      <c r="J26" s="66">
        <v>3</v>
      </c>
      <c r="K26" s="10" t="s">
        <v>149</v>
      </c>
      <c r="L26" s="10"/>
    </row>
    <row r="27" spans="1:12" s="31" customFormat="1" ht="63.75" x14ac:dyDescent="0.2">
      <c r="A27" s="28"/>
      <c r="B27" s="55" t="s">
        <v>80</v>
      </c>
      <c r="C27" s="68">
        <v>-299</v>
      </c>
      <c r="D27" s="10"/>
      <c r="E27" s="10"/>
      <c r="F27" s="10"/>
      <c r="G27" s="66">
        <v>194</v>
      </c>
      <c r="H27" s="10" t="s">
        <v>151</v>
      </c>
      <c r="I27" s="10" t="s">
        <v>78</v>
      </c>
      <c r="J27" s="66">
        <v>299</v>
      </c>
      <c r="K27" s="10" t="s">
        <v>149</v>
      </c>
      <c r="L27" s="10"/>
    </row>
    <row r="28" spans="1:12" s="31" customFormat="1" ht="63.75" x14ac:dyDescent="0.2">
      <c r="A28" s="28"/>
      <c r="B28" s="55" t="s">
        <v>81</v>
      </c>
      <c r="C28" s="68">
        <v>-3</v>
      </c>
      <c r="D28" s="10"/>
      <c r="E28" s="10"/>
      <c r="F28" s="10"/>
      <c r="G28" s="66">
        <v>5</v>
      </c>
      <c r="H28" s="10" t="s">
        <v>152</v>
      </c>
      <c r="I28" s="10" t="s">
        <v>78</v>
      </c>
      <c r="J28" s="66">
        <v>3</v>
      </c>
      <c r="K28" s="10" t="s">
        <v>149</v>
      </c>
      <c r="L28" s="10"/>
    </row>
    <row r="29" spans="1:12" s="31" customFormat="1" ht="63.75" x14ac:dyDescent="0.2">
      <c r="A29" s="28"/>
      <c r="B29" s="29" t="s">
        <v>82</v>
      </c>
      <c r="C29" s="68">
        <v>0</v>
      </c>
      <c r="D29" s="10" t="s">
        <v>66</v>
      </c>
      <c r="E29" s="10" t="s">
        <v>83</v>
      </c>
      <c r="F29" s="10" t="s">
        <v>84</v>
      </c>
      <c r="G29" s="66">
        <v>119</v>
      </c>
      <c r="H29" s="10" t="s">
        <v>85</v>
      </c>
      <c r="I29" s="10" t="s">
        <v>86</v>
      </c>
      <c r="J29" s="66">
        <v>119</v>
      </c>
      <c r="K29" s="10" t="s">
        <v>87</v>
      </c>
      <c r="L29" s="10" t="s">
        <v>88</v>
      </c>
    </row>
    <row r="30" spans="1:12" s="31" customFormat="1" ht="38.25" x14ac:dyDescent="0.2">
      <c r="A30" s="28"/>
      <c r="B30" s="29" t="s">
        <v>89</v>
      </c>
      <c r="C30" s="68">
        <v>-5</v>
      </c>
      <c r="D30" s="10" t="s">
        <v>90</v>
      </c>
      <c r="E30" s="10"/>
      <c r="F30" s="10" t="s">
        <v>91</v>
      </c>
      <c r="G30" s="66">
        <v>100</v>
      </c>
      <c r="H30" s="10" t="s">
        <v>92</v>
      </c>
      <c r="I30" s="10" t="s">
        <v>93</v>
      </c>
      <c r="J30" s="66">
        <v>100</v>
      </c>
      <c r="K30" s="10" t="s">
        <v>94</v>
      </c>
      <c r="L30" s="10"/>
    </row>
    <row r="31" spans="1:12" s="31" customFormat="1" ht="127.5" x14ac:dyDescent="0.2">
      <c r="A31" s="28"/>
      <c r="B31" s="29" t="s">
        <v>95</v>
      </c>
      <c r="C31" s="68">
        <v>0</v>
      </c>
      <c r="D31" s="10" t="s">
        <v>68</v>
      </c>
      <c r="E31" s="10" t="s">
        <v>83</v>
      </c>
      <c r="F31" s="10" t="s">
        <v>96</v>
      </c>
      <c r="G31" s="66">
        <v>97</v>
      </c>
      <c r="H31" s="10" t="s">
        <v>97</v>
      </c>
      <c r="I31" s="10" t="s">
        <v>98</v>
      </c>
      <c r="J31" s="66">
        <v>97</v>
      </c>
      <c r="K31" s="10" t="s">
        <v>99</v>
      </c>
      <c r="L31" s="10" t="s">
        <v>100</v>
      </c>
    </row>
    <row r="32" spans="1:12" s="31" customFormat="1" ht="63.75" x14ac:dyDescent="0.2">
      <c r="A32" s="28"/>
      <c r="B32" s="29" t="s">
        <v>101</v>
      </c>
      <c r="C32" s="68">
        <v>0</v>
      </c>
      <c r="D32" s="10" t="s">
        <v>68</v>
      </c>
      <c r="E32" s="10" t="s">
        <v>83</v>
      </c>
      <c r="F32" s="10" t="s">
        <v>102</v>
      </c>
      <c r="G32" s="66">
        <v>58</v>
      </c>
      <c r="H32" s="10" t="s">
        <v>103</v>
      </c>
      <c r="I32" s="10" t="s">
        <v>104</v>
      </c>
      <c r="J32" s="66">
        <v>58</v>
      </c>
      <c r="K32" s="10" t="s">
        <v>105</v>
      </c>
      <c r="L32" s="10" t="s">
        <v>106</v>
      </c>
    </row>
    <row r="33" spans="1:12" s="31" customFormat="1" ht="51" x14ac:dyDescent="0.2">
      <c r="A33" s="28"/>
      <c r="B33" s="29" t="s">
        <v>107</v>
      </c>
      <c r="C33" s="68">
        <v>0</v>
      </c>
      <c r="D33" s="10" t="s">
        <v>66</v>
      </c>
      <c r="E33" s="10" t="s">
        <v>83</v>
      </c>
      <c r="F33" s="10" t="s">
        <v>108</v>
      </c>
      <c r="G33" s="66">
        <v>47</v>
      </c>
      <c r="H33" s="10" t="s">
        <v>109</v>
      </c>
      <c r="I33" s="10" t="s">
        <v>110</v>
      </c>
      <c r="J33" s="66">
        <v>47</v>
      </c>
      <c r="K33" s="10" t="s">
        <v>111</v>
      </c>
      <c r="L33" s="10"/>
    </row>
    <row r="34" spans="1:12" s="31" customFormat="1" ht="43.5" customHeight="1" x14ac:dyDescent="0.2">
      <c r="A34" s="28"/>
      <c r="B34" s="29" t="s">
        <v>157</v>
      </c>
      <c r="C34" s="68">
        <v>0</v>
      </c>
      <c r="D34" s="10" t="s">
        <v>68</v>
      </c>
      <c r="E34" s="10" t="s">
        <v>83</v>
      </c>
      <c r="F34" s="10" t="s">
        <v>143</v>
      </c>
      <c r="G34" s="66">
        <v>47</v>
      </c>
      <c r="H34" s="10" t="s">
        <v>144</v>
      </c>
      <c r="I34" s="10" t="s">
        <v>110</v>
      </c>
      <c r="J34" s="66">
        <v>47</v>
      </c>
      <c r="K34" s="10" t="s">
        <v>145</v>
      </c>
      <c r="L34" s="10"/>
    </row>
    <row r="35" spans="1:12" s="31" customFormat="1" ht="63.75" customHeight="1" x14ac:dyDescent="0.2">
      <c r="A35" s="28"/>
      <c r="B35" s="29" t="s">
        <v>112</v>
      </c>
      <c r="C35" s="68">
        <v>-39</v>
      </c>
      <c r="D35" s="10" t="s">
        <v>66</v>
      </c>
      <c r="E35" s="10" t="s">
        <v>113</v>
      </c>
      <c r="F35" s="10" t="s">
        <v>114</v>
      </c>
      <c r="G35" s="66">
        <v>156</v>
      </c>
      <c r="H35" s="10" t="s">
        <v>115</v>
      </c>
      <c r="I35" s="10" t="s">
        <v>116</v>
      </c>
      <c r="J35" s="66">
        <v>154</v>
      </c>
      <c r="K35" s="10" t="s">
        <v>117</v>
      </c>
      <c r="L35" s="10" t="s">
        <v>118</v>
      </c>
    </row>
    <row r="36" spans="1:12" s="31" customFormat="1" ht="78" customHeight="1" x14ac:dyDescent="0.2">
      <c r="A36" s="28"/>
      <c r="B36" s="29" t="s">
        <v>153</v>
      </c>
      <c r="C36" s="68">
        <v>0</v>
      </c>
      <c r="D36" s="10" t="s">
        <v>68</v>
      </c>
      <c r="E36" s="10" t="s">
        <v>113</v>
      </c>
      <c r="F36" s="10" t="s">
        <v>154</v>
      </c>
      <c r="G36" s="66">
        <v>140</v>
      </c>
      <c r="H36" s="57" t="s">
        <v>155</v>
      </c>
      <c r="I36" s="10" t="s">
        <v>116</v>
      </c>
      <c r="J36" s="66">
        <v>140</v>
      </c>
      <c r="K36" s="10" t="s">
        <v>156</v>
      </c>
      <c r="L36" s="10"/>
    </row>
    <row r="37" spans="1:12" s="31" customFormat="1" ht="51" x14ac:dyDescent="0.2">
      <c r="A37" s="28"/>
      <c r="B37" s="29" t="s">
        <v>119</v>
      </c>
      <c r="C37" s="68">
        <v>-15</v>
      </c>
      <c r="D37" s="10" t="s">
        <v>66</v>
      </c>
      <c r="E37" s="10" t="s">
        <v>83</v>
      </c>
      <c r="F37" s="10" t="s">
        <v>120</v>
      </c>
      <c r="G37" s="66">
        <v>200</v>
      </c>
      <c r="H37" s="10" t="s">
        <v>121</v>
      </c>
      <c r="I37" s="10" t="s">
        <v>168</v>
      </c>
      <c r="J37" s="66">
        <v>200</v>
      </c>
      <c r="K37" s="10" t="s">
        <v>122</v>
      </c>
      <c r="L37" s="10"/>
    </row>
    <row r="38" spans="1:12" s="31" customFormat="1" ht="38.25" x14ac:dyDescent="0.2">
      <c r="A38" s="28"/>
      <c r="B38" s="29" t="s">
        <v>123</v>
      </c>
      <c r="C38" s="68">
        <v>-57</v>
      </c>
      <c r="D38" s="10" t="s">
        <v>68</v>
      </c>
      <c r="E38" s="10" t="s">
        <v>83</v>
      </c>
      <c r="F38" s="29" t="s">
        <v>124</v>
      </c>
      <c r="G38" s="66">
        <v>156</v>
      </c>
      <c r="H38" s="10" t="s">
        <v>125</v>
      </c>
      <c r="I38" s="10" t="s">
        <v>168</v>
      </c>
      <c r="J38" s="67">
        <v>156</v>
      </c>
      <c r="K38" s="10" t="s">
        <v>126</v>
      </c>
      <c r="L38" s="10"/>
    </row>
    <row r="39" spans="1:12" s="31" customFormat="1" ht="38.25" x14ac:dyDescent="0.2">
      <c r="A39" s="28"/>
      <c r="B39" s="29" t="s">
        <v>127</v>
      </c>
      <c r="C39" s="68">
        <v>-1</v>
      </c>
      <c r="D39" s="10" t="s">
        <v>68</v>
      </c>
      <c r="E39" s="10" t="s">
        <v>83</v>
      </c>
      <c r="F39" s="29" t="s">
        <v>128</v>
      </c>
      <c r="G39" s="67">
        <v>31</v>
      </c>
      <c r="H39" s="10" t="s">
        <v>129</v>
      </c>
      <c r="I39" s="10" t="s">
        <v>130</v>
      </c>
      <c r="J39" s="67">
        <v>31</v>
      </c>
      <c r="K39" s="10" t="s">
        <v>131</v>
      </c>
      <c r="L39" s="10"/>
    </row>
    <row r="40" spans="1:12" s="32" customFormat="1" ht="51" x14ac:dyDescent="0.2">
      <c r="A40" s="8"/>
      <c r="B40" s="3" t="s">
        <v>132</v>
      </c>
      <c r="C40" s="68">
        <v>0</v>
      </c>
      <c r="D40" s="5" t="s">
        <v>90</v>
      </c>
      <c r="E40" s="5" t="s">
        <v>163</v>
      </c>
      <c r="F40" s="5" t="s">
        <v>133</v>
      </c>
      <c r="G40" s="26">
        <v>240</v>
      </c>
      <c r="H40" s="10" t="s">
        <v>134</v>
      </c>
      <c r="I40" s="10" t="s">
        <v>135</v>
      </c>
      <c r="J40" s="26">
        <v>240</v>
      </c>
      <c r="K40" s="5" t="s">
        <v>136</v>
      </c>
      <c r="L40" s="5"/>
    </row>
    <row r="41" spans="1:12" s="32" customFormat="1" ht="38.25" x14ac:dyDescent="0.2">
      <c r="B41" s="3" t="s">
        <v>137</v>
      </c>
      <c r="C41" s="68">
        <v>-8</v>
      </c>
      <c r="D41" s="5" t="s">
        <v>90</v>
      </c>
      <c r="E41" s="5" t="s">
        <v>163</v>
      </c>
      <c r="F41" s="5" t="s">
        <v>138</v>
      </c>
      <c r="G41" s="27">
        <v>120</v>
      </c>
      <c r="H41" s="5" t="s">
        <v>139</v>
      </c>
      <c r="I41" s="5" t="s">
        <v>140</v>
      </c>
      <c r="J41" s="25">
        <v>120</v>
      </c>
      <c r="K41" s="5" t="s">
        <v>141</v>
      </c>
      <c r="L41" s="5"/>
    </row>
    <row r="42" spans="1:12" s="32" customFormat="1" ht="38.25" x14ac:dyDescent="0.2">
      <c r="A42" s="3"/>
      <c r="B42" s="3" t="s">
        <v>142</v>
      </c>
      <c r="C42" s="68">
        <v>0</v>
      </c>
      <c r="D42" s="5" t="s">
        <v>68</v>
      </c>
      <c r="E42" s="5" t="s">
        <v>83</v>
      </c>
      <c r="F42" s="5" t="s">
        <v>143</v>
      </c>
      <c r="G42" s="27">
        <v>47</v>
      </c>
      <c r="H42" s="5" t="s">
        <v>144</v>
      </c>
      <c r="I42" s="5" t="s">
        <v>130</v>
      </c>
      <c r="J42" s="25">
        <v>47</v>
      </c>
      <c r="K42" s="5" t="s">
        <v>145</v>
      </c>
      <c r="L42" s="5"/>
    </row>
    <row r="43" spans="1:12" s="32" customFormat="1" ht="38.25" x14ac:dyDescent="0.2">
      <c r="A43" s="3"/>
      <c r="B43" s="3" t="s">
        <v>159</v>
      </c>
      <c r="C43" s="68">
        <v>0</v>
      </c>
      <c r="D43" s="5" t="s">
        <v>90</v>
      </c>
      <c r="E43" s="5" t="s">
        <v>163</v>
      </c>
      <c r="F43" s="5" t="s">
        <v>162</v>
      </c>
      <c r="G43" s="27">
        <v>245</v>
      </c>
      <c r="H43" s="5" t="s">
        <v>160</v>
      </c>
      <c r="I43" s="5" t="s">
        <v>64</v>
      </c>
      <c r="J43" s="25">
        <v>241</v>
      </c>
      <c r="K43" s="5" t="s">
        <v>161</v>
      </c>
      <c r="L43" s="5"/>
    </row>
    <row r="44" spans="1:12" s="32" customFormat="1" ht="12.75" x14ac:dyDescent="0.2">
      <c r="A44" s="3"/>
      <c r="B44" s="3"/>
      <c r="C44" s="68">
        <f>SUM(C18:C43)</f>
        <v>-469</v>
      </c>
      <c r="D44" s="5"/>
      <c r="E44" s="5"/>
      <c r="F44" s="5"/>
      <c r="G44" s="27"/>
      <c r="H44" s="5"/>
      <c r="I44" s="5"/>
      <c r="J44" s="25"/>
      <c r="K44" s="5"/>
      <c r="L44" s="5"/>
    </row>
    <row r="45" spans="1:12" s="32" customFormat="1" ht="12.75" x14ac:dyDescent="0.2">
      <c r="A45" s="3"/>
      <c r="B45" s="3"/>
      <c r="C45" s="58"/>
      <c r="D45" s="5"/>
      <c r="E45" s="5"/>
      <c r="F45" s="5"/>
      <c r="G45" s="27"/>
      <c r="H45" s="5"/>
      <c r="I45" s="5"/>
      <c r="J45" s="25"/>
      <c r="K45" s="5"/>
      <c r="L45" s="5"/>
    </row>
    <row r="46" spans="1:12" s="32" customFormat="1" ht="12.75" x14ac:dyDescent="0.2">
      <c r="A46" s="3" t="s">
        <v>21</v>
      </c>
      <c r="B46" s="3" t="s">
        <v>169</v>
      </c>
      <c r="C46" s="58">
        <v>-217564</v>
      </c>
      <c r="D46" s="5"/>
      <c r="E46" s="5"/>
      <c r="F46" s="5"/>
      <c r="G46" s="27"/>
      <c r="H46" s="5"/>
      <c r="I46" s="5"/>
      <c r="J46" s="25"/>
      <c r="K46" s="5"/>
      <c r="L46" s="5"/>
    </row>
    <row r="47" spans="1:12" s="32" customFormat="1" ht="12.75" x14ac:dyDescent="0.2">
      <c r="A47" s="3"/>
      <c r="B47" s="3" t="s">
        <v>170</v>
      </c>
      <c r="C47" s="58">
        <v>-42721</v>
      </c>
      <c r="D47" s="5"/>
      <c r="E47" s="5"/>
      <c r="F47" s="5"/>
      <c r="G47" s="27"/>
      <c r="H47" s="5"/>
      <c r="I47" s="5"/>
      <c r="J47" s="25"/>
      <c r="K47" s="5"/>
      <c r="L47" s="5"/>
    </row>
    <row r="48" spans="1:12" s="32" customFormat="1" ht="25.5" x14ac:dyDescent="0.2">
      <c r="B48" s="3" t="s">
        <v>175</v>
      </c>
      <c r="C48" s="58">
        <v>29482</v>
      </c>
      <c r="D48" s="5"/>
      <c r="E48" s="5"/>
      <c r="F48" s="5"/>
      <c r="G48" s="27"/>
      <c r="H48" s="5"/>
      <c r="I48" s="5"/>
      <c r="J48" s="25"/>
      <c r="K48" s="5"/>
      <c r="L48" s="5"/>
    </row>
    <row r="49" spans="1:12" s="32" customFormat="1" ht="12.75" x14ac:dyDescent="0.2">
      <c r="A49" s="3"/>
      <c r="B49" s="3" t="s">
        <v>22</v>
      </c>
      <c r="C49" s="58">
        <v>-962</v>
      </c>
      <c r="D49" s="5"/>
      <c r="E49" s="5"/>
      <c r="F49" s="5"/>
      <c r="G49" s="27"/>
      <c r="H49" s="5"/>
      <c r="I49" s="5"/>
      <c r="J49" s="25"/>
      <c r="K49" s="5"/>
      <c r="L49" s="5"/>
    </row>
    <row r="50" spans="1:12" s="32" customFormat="1" ht="12.75" x14ac:dyDescent="0.2">
      <c r="A50" s="3"/>
      <c r="B50" s="3" t="s">
        <v>176</v>
      </c>
      <c r="C50" s="58">
        <v>-5117</v>
      </c>
      <c r="D50" s="5"/>
      <c r="E50" s="5"/>
      <c r="F50" s="5"/>
      <c r="G50" s="27"/>
      <c r="H50" s="5"/>
      <c r="I50" s="5"/>
      <c r="J50" s="25"/>
      <c r="K50" s="5"/>
      <c r="L50" s="5"/>
    </row>
    <row r="51" spans="1:12" s="32" customFormat="1" ht="12.75" x14ac:dyDescent="0.2">
      <c r="A51" s="3"/>
      <c r="B51" s="3" t="s">
        <v>23</v>
      </c>
      <c r="C51" s="58">
        <v>-31084</v>
      </c>
      <c r="D51" s="5"/>
      <c r="E51" s="5"/>
      <c r="F51" s="5"/>
      <c r="G51" s="27"/>
      <c r="H51" s="5"/>
      <c r="I51" s="5"/>
      <c r="J51" s="25"/>
      <c r="K51" s="5"/>
      <c r="L51" s="5"/>
    </row>
    <row r="52" spans="1:12" s="32" customFormat="1" ht="12.75" x14ac:dyDescent="0.2">
      <c r="A52" s="3"/>
      <c r="B52" s="52" t="s">
        <v>24</v>
      </c>
      <c r="C52" s="58">
        <v>-972</v>
      </c>
      <c r="D52" s="5"/>
      <c r="E52" s="5"/>
      <c r="F52" s="5"/>
      <c r="G52" s="27"/>
      <c r="H52" s="5"/>
      <c r="I52" s="5"/>
      <c r="J52" s="25"/>
      <c r="K52" s="5"/>
      <c r="L52" s="5"/>
    </row>
    <row r="53" spans="1:12" s="32" customFormat="1" ht="12.75" x14ac:dyDescent="0.2">
      <c r="A53" s="3"/>
      <c r="B53" s="3"/>
      <c r="C53" s="65">
        <f>SUM(C46:C52)</f>
        <v>-268938</v>
      </c>
      <c r="D53" s="5"/>
      <c r="E53" s="5"/>
      <c r="F53" s="5"/>
      <c r="G53" s="27"/>
      <c r="H53" s="5"/>
      <c r="I53" s="5"/>
      <c r="J53" s="25"/>
      <c r="K53" s="5"/>
      <c r="L53" s="5"/>
    </row>
    <row r="54" spans="1:12" s="32" customFormat="1" ht="25.5" x14ac:dyDescent="0.2">
      <c r="A54" s="3" t="s">
        <v>25</v>
      </c>
      <c r="B54" s="3" t="s">
        <v>26</v>
      </c>
      <c r="C54" s="58">
        <v>0</v>
      </c>
      <c r="D54" s="5"/>
      <c r="E54" s="5"/>
      <c r="F54" s="5"/>
      <c r="G54" s="27"/>
      <c r="H54" s="5"/>
      <c r="I54" s="5"/>
      <c r="J54" s="25"/>
      <c r="K54" s="5"/>
      <c r="L54" s="5"/>
    </row>
    <row r="55" spans="1:12" s="32" customFormat="1" ht="12.75" x14ac:dyDescent="0.2">
      <c r="A55" s="3"/>
      <c r="B55" s="3" t="s">
        <v>27</v>
      </c>
      <c r="C55" s="58">
        <v>-76</v>
      </c>
      <c r="D55" s="5"/>
      <c r="E55" s="5"/>
      <c r="F55" s="5"/>
      <c r="G55" s="27"/>
      <c r="H55" s="5"/>
      <c r="I55" s="5"/>
      <c r="J55" s="25"/>
      <c r="K55" s="5"/>
      <c r="L55" s="5"/>
    </row>
    <row r="56" spans="1:12" s="32" customFormat="1" ht="12.75" x14ac:dyDescent="0.2">
      <c r="A56" s="3"/>
      <c r="B56" s="3"/>
      <c r="C56" s="65">
        <f>SUM(C54:C55)</f>
        <v>-76</v>
      </c>
      <c r="D56" s="5"/>
      <c r="E56" s="5"/>
      <c r="F56" s="5"/>
      <c r="G56" s="27"/>
      <c r="H56" s="5"/>
      <c r="I56" s="5"/>
      <c r="J56" s="25"/>
      <c r="K56" s="5"/>
      <c r="L56" s="5"/>
    </row>
    <row r="57" spans="1:12" s="32" customFormat="1" ht="15.75" customHeight="1" x14ac:dyDescent="0.2">
      <c r="A57" s="3" t="s">
        <v>28</v>
      </c>
      <c r="B57" s="3" t="s">
        <v>171</v>
      </c>
      <c r="C57" s="58">
        <v>-136914</v>
      </c>
      <c r="D57" s="5"/>
      <c r="E57" s="5"/>
      <c r="F57" s="5"/>
      <c r="G57" s="27"/>
      <c r="H57" s="5"/>
      <c r="I57" s="5"/>
      <c r="J57" s="25"/>
      <c r="K57" s="5"/>
      <c r="L57" s="5"/>
    </row>
    <row r="58" spans="1:12" s="32" customFormat="1" ht="12.75" x14ac:dyDescent="0.2">
      <c r="B58" s="3" t="s">
        <v>172</v>
      </c>
      <c r="C58" s="58">
        <v>0</v>
      </c>
      <c r="D58" s="5"/>
      <c r="E58" s="5"/>
      <c r="F58" s="5"/>
      <c r="G58" s="27"/>
      <c r="H58" s="5"/>
      <c r="I58" s="5"/>
      <c r="J58" s="25"/>
      <c r="K58" s="5"/>
      <c r="L58" s="5"/>
    </row>
    <row r="59" spans="1:12" s="32" customFormat="1" ht="12.75" x14ac:dyDescent="0.2">
      <c r="A59" s="3"/>
      <c r="B59" s="29" t="s">
        <v>29</v>
      </c>
      <c r="C59" s="58">
        <v>-26</v>
      </c>
      <c r="D59" s="5"/>
      <c r="E59" s="5"/>
      <c r="F59" s="5"/>
      <c r="G59" s="27"/>
      <c r="H59" s="5"/>
      <c r="I59" s="5"/>
      <c r="J59" s="25"/>
      <c r="K59" s="5"/>
      <c r="L59" s="5"/>
    </row>
    <row r="60" spans="1:12" s="32" customFormat="1" ht="12.75" x14ac:dyDescent="0.2">
      <c r="A60" s="3"/>
      <c r="B60" s="29" t="s">
        <v>173</v>
      </c>
      <c r="C60" s="58">
        <v>-3460</v>
      </c>
      <c r="D60" s="5"/>
      <c r="E60" s="5"/>
      <c r="F60" s="5"/>
      <c r="G60" s="27"/>
      <c r="H60" s="5"/>
      <c r="I60" s="5"/>
      <c r="J60" s="25"/>
      <c r="K60" s="5"/>
      <c r="L60" s="5"/>
    </row>
    <row r="61" spans="1:12" s="32" customFormat="1" ht="12.75" x14ac:dyDescent="0.2">
      <c r="A61" s="3"/>
      <c r="B61" s="29" t="s">
        <v>30</v>
      </c>
      <c r="C61" s="58">
        <v>-11566</v>
      </c>
      <c r="D61" s="5"/>
      <c r="E61" s="5"/>
      <c r="F61" s="5"/>
      <c r="G61" s="27"/>
      <c r="H61" s="5"/>
      <c r="I61" s="5"/>
      <c r="J61" s="25"/>
      <c r="K61" s="5"/>
      <c r="L61" s="5"/>
    </row>
    <row r="62" spans="1:12" s="32" customFormat="1" ht="12.75" x14ac:dyDescent="0.2">
      <c r="A62" s="3"/>
      <c r="B62" s="29" t="s">
        <v>31</v>
      </c>
      <c r="C62" s="58">
        <v>-2</v>
      </c>
      <c r="D62" s="5"/>
      <c r="E62" s="5"/>
      <c r="F62" s="5"/>
      <c r="G62" s="27"/>
      <c r="H62" s="5"/>
      <c r="I62" s="5"/>
      <c r="J62" s="25"/>
      <c r="K62" s="5"/>
      <c r="L62" s="5"/>
    </row>
    <row r="63" spans="1:12" s="32" customFormat="1" ht="12.75" x14ac:dyDescent="0.2">
      <c r="A63" s="3"/>
      <c r="B63" s="29" t="s">
        <v>32</v>
      </c>
      <c r="C63" s="58">
        <v>-633</v>
      </c>
      <c r="D63" s="5"/>
      <c r="E63" s="5"/>
      <c r="F63" s="5"/>
      <c r="G63" s="27"/>
      <c r="H63" s="5"/>
      <c r="I63" s="5"/>
      <c r="J63" s="25"/>
      <c r="K63" s="5"/>
      <c r="L63" s="5"/>
    </row>
    <row r="64" spans="1:12" s="32" customFormat="1" ht="12.75" x14ac:dyDescent="0.2">
      <c r="A64" s="3"/>
      <c r="B64" s="53" t="s">
        <v>33</v>
      </c>
      <c r="C64" s="58">
        <v>-84</v>
      </c>
      <c r="D64" s="5"/>
      <c r="E64" s="5"/>
      <c r="F64" s="5"/>
      <c r="G64" s="27"/>
      <c r="H64" s="5"/>
      <c r="I64" s="5"/>
      <c r="J64" s="25"/>
      <c r="K64" s="5"/>
      <c r="L64" s="5"/>
    </row>
    <row r="65" spans="1:12" s="32" customFormat="1" ht="12.75" x14ac:dyDescent="0.2">
      <c r="A65" s="3"/>
      <c r="B65" s="53" t="s">
        <v>174</v>
      </c>
      <c r="C65" s="58">
        <v>0</v>
      </c>
      <c r="D65" s="5"/>
      <c r="E65" s="5"/>
      <c r="F65" s="5"/>
      <c r="G65" s="27"/>
      <c r="H65" s="5"/>
      <c r="I65" s="5"/>
      <c r="J65" s="25"/>
      <c r="K65" s="5"/>
      <c r="L65" s="5"/>
    </row>
    <row r="66" spans="1:12" s="32" customFormat="1" ht="12.75" x14ac:dyDescent="0.2">
      <c r="A66" s="3"/>
      <c r="B66" s="3"/>
      <c r="C66" s="54">
        <f>SUM(C57:C65)</f>
        <v>-152685</v>
      </c>
      <c r="D66" s="5"/>
      <c r="E66" s="5"/>
      <c r="F66" s="5"/>
      <c r="G66" s="27"/>
      <c r="H66" s="5"/>
      <c r="I66" s="5"/>
      <c r="J66" s="25"/>
      <c r="K66" s="5"/>
      <c r="L66" s="5"/>
    </row>
    <row r="67" spans="1:12" s="32" customFormat="1" ht="12.75" x14ac:dyDescent="0.2">
      <c r="A67" s="9" t="s">
        <v>34</v>
      </c>
      <c r="B67" s="6"/>
      <c r="C67" s="37">
        <f>SUM(C66,C56,C53,C44)</f>
        <v>-422168</v>
      </c>
      <c r="D67" s="7"/>
      <c r="E67" s="7"/>
      <c r="F67" s="7"/>
      <c r="G67" s="21"/>
      <c r="H67" s="7"/>
      <c r="I67" s="7"/>
      <c r="J67" s="21"/>
      <c r="K67" s="7"/>
      <c r="L67" s="7"/>
    </row>
    <row r="68" spans="1:12" s="32" customFormat="1" ht="12.75" x14ac:dyDescent="0.2">
      <c r="A68" s="33" t="s">
        <v>35</v>
      </c>
      <c r="B68" s="34"/>
      <c r="C68" s="30">
        <f>C14+C16+C67</f>
        <v>-422168</v>
      </c>
      <c r="D68" s="16"/>
      <c r="E68" s="16"/>
      <c r="F68" s="16"/>
      <c r="G68" s="35"/>
      <c r="H68" s="16"/>
      <c r="I68" s="16"/>
      <c r="J68" s="35"/>
      <c r="K68" s="16"/>
      <c r="L68" s="16"/>
    </row>
    <row r="69" spans="1:12" x14ac:dyDescent="0.2">
      <c r="C69" s="13"/>
      <c r="D69" s="17"/>
      <c r="E69" s="17"/>
      <c r="F69" s="17"/>
      <c r="H69" s="17"/>
      <c r="I69" s="17"/>
      <c r="K69" s="17"/>
      <c r="L69" s="17"/>
    </row>
    <row r="70" spans="1:12" x14ac:dyDescent="0.2">
      <c r="A70" s="18"/>
      <c r="B70" s="18"/>
      <c r="C70" s="36"/>
    </row>
  </sheetData>
  <mergeCells count="4">
    <mergeCell ref="A4:L4"/>
    <mergeCell ref="A5:L5"/>
    <mergeCell ref="A7:L7"/>
    <mergeCell ref="A6:L6"/>
  </mergeCells>
  <hyperlinks>
    <hyperlink ref="A2" r:id="rId1" display="apis://Base=NARH&amp;DocCode=84046&amp;ToPar=Art7&amp;Type=201/" xr:uid="{00000000-0004-0000-0000-000000000000}"/>
    <hyperlink ref="D12" r:id="rId2" display="apis://Base=NARH&amp;DocCode=41765&amp;Type=201/" xr:uid="{3563FB39-39F5-4AE5-AAA1-B2CDB5171BC2}"/>
  </hyperlinks>
  <pageMargins left="0.15748031496062992" right="0.15748031496062992" top="0.31496062992125984" bottom="0.43307086614173229" header="0.31496062992125984" footer="0.31496062992125984"/>
  <pageSetup paperSize="9" scale="58" fitToHeight="0"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B3144-2A15-4B7F-8C15-12D79002192E}">
  <sheetPr>
    <pageSetUpPr fitToPage="1"/>
  </sheetPr>
  <dimension ref="A1:E31"/>
  <sheetViews>
    <sheetView workbookViewId="0">
      <selection activeCell="C38" sqref="C38"/>
    </sheetView>
  </sheetViews>
  <sheetFormatPr defaultRowHeight="15" x14ac:dyDescent="0.25"/>
  <cols>
    <col min="1" max="1" width="39.7109375" style="39" customWidth="1"/>
    <col min="2" max="2" width="31.140625" style="39" customWidth="1"/>
    <col min="3" max="3" width="19.5703125" style="39" customWidth="1"/>
    <col min="4" max="4" width="18.5703125" style="40" customWidth="1"/>
    <col min="5" max="5" width="34.85546875" style="39" customWidth="1"/>
    <col min="6" max="256" width="9.140625" style="39"/>
    <col min="257" max="257" width="33.7109375" style="39" customWidth="1"/>
    <col min="258" max="258" width="31.140625" style="39" customWidth="1"/>
    <col min="259" max="259" width="19.5703125" style="39" customWidth="1"/>
    <col min="260" max="260" width="21.140625" style="39" customWidth="1"/>
    <col min="261" max="261" width="17.42578125" style="39" customWidth="1"/>
    <col min="262" max="512" width="9.140625" style="39"/>
    <col min="513" max="513" width="33.7109375" style="39" customWidth="1"/>
    <col min="514" max="514" width="31.140625" style="39" customWidth="1"/>
    <col min="515" max="515" width="19.5703125" style="39" customWidth="1"/>
    <col min="516" max="516" width="21.140625" style="39" customWidth="1"/>
    <col min="517" max="517" width="17.42578125" style="39" customWidth="1"/>
    <col min="518" max="768" width="9.140625" style="39"/>
    <col min="769" max="769" width="33.7109375" style="39" customWidth="1"/>
    <col min="770" max="770" width="31.140625" style="39" customWidth="1"/>
    <col min="771" max="771" width="19.5703125" style="39" customWidth="1"/>
    <col min="772" max="772" width="21.140625" style="39" customWidth="1"/>
    <col min="773" max="773" width="17.42578125" style="39" customWidth="1"/>
    <col min="774" max="1024" width="9.140625" style="39"/>
    <col min="1025" max="1025" width="33.7109375" style="39" customWidth="1"/>
    <col min="1026" max="1026" width="31.140625" style="39" customWidth="1"/>
    <col min="1027" max="1027" width="19.5703125" style="39" customWidth="1"/>
    <col min="1028" max="1028" width="21.140625" style="39" customWidth="1"/>
    <col min="1029" max="1029" width="17.42578125" style="39" customWidth="1"/>
    <col min="1030" max="1280" width="9.140625" style="39"/>
    <col min="1281" max="1281" width="33.7109375" style="39" customWidth="1"/>
    <col min="1282" max="1282" width="31.140625" style="39" customWidth="1"/>
    <col min="1283" max="1283" width="19.5703125" style="39" customWidth="1"/>
    <col min="1284" max="1284" width="21.140625" style="39" customWidth="1"/>
    <col min="1285" max="1285" width="17.42578125" style="39" customWidth="1"/>
    <col min="1286" max="1536" width="9.140625" style="39"/>
    <col min="1537" max="1537" width="33.7109375" style="39" customWidth="1"/>
    <col min="1538" max="1538" width="31.140625" style="39" customWidth="1"/>
    <col min="1539" max="1539" width="19.5703125" style="39" customWidth="1"/>
    <col min="1540" max="1540" width="21.140625" style="39" customWidth="1"/>
    <col min="1541" max="1541" width="17.42578125" style="39" customWidth="1"/>
    <col min="1542" max="1792" width="9.140625" style="39"/>
    <col min="1793" max="1793" width="33.7109375" style="39" customWidth="1"/>
    <col min="1794" max="1794" width="31.140625" style="39" customWidth="1"/>
    <col min="1795" max="1795" width="19.5703125" style="39" customWidth="1"/>
    <col min="1796" max="1796" width="21.140625" style="39" customWidth="1"/>
    <col min="1797" max="1797" width="17.42578125" style="39" customWidth="1"/>
    <col min="1798" max="2048" width="9.140625" style="39"/>
    <col min="2049" max="2049" width="33.7109375" style="39" customWidth="1"/>
    <col min="2050" max="2050" width="31.140625" style="39" customWidth="1"/>
    <col min="2051" max="2051" width="19.5703125" style="39" customWidth="1"/>
    <col min="2052" max="2052" width="21.140625" style="39" customWidth="1"/>
    <col min="2053" max="2053" width="17.42578125" style="39" customWidth="1"/>
    <col min="2054" max="2304" width="9.140625" style="39"/>
    <col min="2305" max="2305" width="33.7109375" style="39" customWidth="1"/>
    <col min="2306" max="2306" width="31.140625" style="39" customWidth="1"/>
    <col min="2307" max="2307" width="19.5703125" style="39" customWidth="1"/>
    <col min="2308" max="2308" width="21.140625" style="39" customWidth="1"/>
    <col min="2309" max="2309" width="17.42578125" style="39" customWidth="1"/>
    <col min="2310" max="2560" width="9.140625" style="39"/>
    <col min="2561" max="2561" width="33.7109375" style="39" customWidth="1"/>
    <col min="2562" max="2562" width="31.140625" style="39" customWidth="1"/>
    <col min="2563" max="2563" width="19.5703125" style="39" customWidth="1"/>
    <col min="2564" max="2564" width="21.140625" style="39" customWidth="1"/>
    <col min="2565" max="2565" width="17.42578125" style="39" customWidth="1"/>
    <col min="2566" max="2816" width="9.140625" style="39"/>
    <col min="2817" max="2817" width="33.7109375" style="39" customWidth="1"/>
    <col min="2818" max="2818" width="31.140625" style="39" customWidth="1"/>
    <col min="2819" max="2819" width="19.5703125" style="39" customWidth="1"/>
    <col min="2820" max="2820" width="21.140625" style="39" customWidth="1"/>
    <col min="2821" max="2821" width="17.42578125" style="39" customWidth="1"/>
    <col min="2822" max="3072" width="9.140625" style="39"/>
    <col min="3073" max="3073" width="33.7109375" style="39" customWidth="1"/>
    <col min="3074" max="3074" width="31.140625" style="39" customWidth="1"/>
    <col min="3075" max="3075" width="19.5703125" style="39" customWidth="1"/>
    <col min="3076" max="3076" width="21.140625" style="39" customWidth="1"/>
    <col min="3077" max="3077" width="17.42578125" style="39" customWidth="1"/>
    <col min="3078" max="3328" width="9.140625" style="39"/>
    <col min="3329" max="3329" width="33.7109375" style="39" customWidth="1"/>
    <col min="3330" max="3330" width="31.140625" style="39" customWidth="1"/>
    <col min="3331" max="3331" width="19.5703125" style="39" customWidth="1"/>
    <col min="3332" max="3332" width="21.140625" style="39" customWidth="1"/>
    <col min="3333" max="3333" width="17.42578125" style="39" customWidth="1"/>
    <col min="3334" max="3584" width="9.140625" style="39"/>
    <col min="3585" max="3585" width="33.7109375" style="39" customWidth="1"/>
    <col min="3586" max="3586" width="31.140625" style="39" customWidth="1"/>
    <col min="3587" max="3587" width="19.5703125" style="39" customWidth="1"/>
    <col min="3588" max="3588" width="21.140625" style="39" customWidth="1"/>
    <col min="3589" max="3589" width="17.42578125" style="39" customWidth="1"/>
    <col min="3590" max="3840" width="9.140625" style="39"/>
    <col min="3841" max="3841" width="33.7109375" style="39" customWidth="1"/>
    <col min="3842" max="3842" width="31.140625" style="39" customWidth="1"/>
    <col min="3843" max="3843" width="19.5703125" style="39" customWidth="1"/>
    <col min="3844" max="3844" width="21.140625" style="39" customWidth="1"/>
    <col min="3845" max="3845" width="17.42578125" style="39" customWidth="1"/>
    <col min="3846" max="4096" width="9.140625" style="39"/>
    <col min="4097" max="4097" width="33.7109375" style="39" customWidth="1"/>
    <col min="4098" max="4098" width="31.140625" style="39" customWidth="1"/>
    <col min="4099" max="4099" width="19.5703125" style="39" customWidth="1"/>
    <col min="4100" max="4100" width="21.140625" style="39" customWidth="1"/>
    <col min="4101" max="4101" width="17.42578125" style="39" customWidth="1"/>
    <col min="4102" max="4352" width="9.140625" style="39"/>
    <col min="4353" max="4353" width="33.7109375" style="39" customWidth="1"/>
    <col min="4354" max="4354" width="31.140625" style="39" customWidth="1"/>
    <col min="4355" max="4355" width="19.5703125" style="39" customWidth="1"/>
    <col min="4356" max="4356" width="21.140625" style="39" customWidth="1"/>
    <col min="4357" max="4357" width="17.42578125" style="39" customWidth="1"/>
    <col min="4358" max="4608" width="9.140625" style="39"/>
    <col min="4609" max="4609" width="33.7109375" style="39" customWidth="1"/>
    <col min="4610" max="4610" width="31.140625" style="39" customWidth="1"/>
    <col min="4611" max="4611" width="19.5703125" style="39" customWidth="1"/>
    <col min="4612" max="4612" width="21.140625" style="39" customWidth="1"/>
    <col min="4613" max="4613" width="17.42578125" style="39" customWidth="1"/>
    <col min="4614" max="4864" width="9.140625" style="39"/>
    <col min="4865" max="4865" width="33.7109375" style="39" customWidth="1"/>
    <col min="4866" max="4866" width="31.140625" style="39" customWidth="1"/>
    <col min="4867" max="4867" width="19.5703125" style="39" customWidth="1"/>
    <col min="4868" max="4868" width="21.140625" style="39" customWidth="1"/>
    <col min="4869" max="4869" width="17.42578125" style="39" customWidth="1"/>
    <col min="4870" max="5120" width="9.140625" style="39"/>
    <col min="5121" max="5121" width="33.7109375" style="39" customWidth="1"/>
    <col min="5122" max="5122" width="31.140625" style="39" customWidth="1"/>
    <col min="5123" max="5123" width="19.5703125" style="39" customWidth="1"/>
    <col min="5124" max="5124" width="21.140625" style="39" customWidth="1"/>
    <col min="5125" max="5125" width="17.42578125" style="39" customWidth="1"/>
    <col min="5126" max="5376" width="9.140625" style="39"/>
    <col min="5377" max="5377" width="33.7109375" style="39" customWidth="1"/>
    <col min="5378" max="5378" width="31.140625" style="39" customWidth="1"/>
    <col min="5379" max="5379" width="19.5703125" style="39" customWidth="1"/>
    <col min="5380" max="5380" width="21.140625" style="39" customWidth="1"/>
    <col min="5381" max="5381" width="17.42578125" style="39" customWidth="1"/>
    <col min="5382" max="5632" width="9.140625" style="39"/>
    <col min="5633" max="5633" width="33.7109375" style="39" customWidth="1"/>
    <col min="5634" max="5634" width="31.140625" style="39" customWidth="1"/>
    <col min="5635" max="5635" width="19.5703125" style="39" customWidth="1"/>
    <col min="5636" max="5636" width="21.140625" style="39" customWidth="1"/>
    <col min="5637" max="5637" width="17.42578125" style="39" customWidth="1"/>
    <col min="5638" max="5888" width="9.140625" style="39"/>
    <col min="5889" max="5889" width="33.7109375" style="39" customWidth="1"/>
    <col min="5890" max="5890" width="31.140625" style="39" customWidth="1"/>
    <col min="5891" max="5891" width="19.5703125" style="39" customWidth="1"/>
    <col min="5892" max="5892" width="21.140625" style="39" customWidth="1"/>
    <col min="5893" max="5893" width="17.42578125" style="39" customWidth="1"/>
    <col min="5894" max="6144" width="9.140625" style="39"/>
    <col min="6145" max="6145" width="33.7109375" style="39" customWidth="1"/>
    <col min="6146" max="6146" width="31.140625" style="39" customWidth="1"/>
    <col min="6147" max="6147" width="19.5703125" style="39" customWidth="1"/>
    <col min="6148" max="6148" width="21.140625" style="39" customWidth="1"/>
    <col min="6149" max="6149" width="17.42578125" style="39" customWidth="1"/>
    <col min="6150" max="6400" width="9.140625" style="39"/>
    <col min="6401" max="6401" width="33.7109375" style="39" customWidth="1"/>
    <col min="6402" max="6402" width="31.140625" style="39" customWidth="1"/>
    <col min="6403" max="6403" width="19.5703125" style="39" customWidth="1"/>
    <col min="6404" max="6404" width="21.140625" style="39" customWidth="1"/>
    <col min="6405" max="6405" width="17.42578125" style="39" customWidth="1"/>
    <col min="6406" max="6656" width="9.140625" style="39"/>
    <col min="6657" max="6657" width="33.7109375" style="39" customWidth="1"/>
    <col min="6658" max="6658" width="31.140625" style="39" customWidth="1"/>
    <col min="6659" max="6659" width="19.5703125" style="39" customWidth="1"/>
    <col min="6660" max="6660" width="21.140625" style="39" customWidth="1"/>
    <col min="6661" max="6661" width="17.42578125" style="39" customWidth="1"/>
    <col min="6662" max="6912" width="9.140625" style="39"/>
    <col min="6913" max="6913" width="33.7109375" style="39" customWidth="1"/>
    <col min="6914" max="6914" width="31.140625" style="39" customWidth="1"/>
    <col min="6915" max="6915" width="19.5703125" style="39" customWidth="1"/>
    <col min="6916" max="6916" width="21.140625" style="39" customWidth="1"/>
    <col min="6917" max="6917" width="17.42578125" style="39" customWidth="1"/>
    <col min="6918" max="7168" width="9.140625" style="39"/>
    <col min="7169" max="7169" width="33.7109375" style="39" customWidth="1"/>
    <col min="7170" max="7170" width="31.140625" style="39" customWidth="1"/>
    <col min="7171" max="7171" width="19.5703125" style="39" customWidth="1"/>
    <col min="7172" max="7172" width="21.140625" style="39" customWidth="1"/>
    <col min="7173" max="7173" width="17.42578125" style="39" customWidth="1"/>
    <col min="7174" max="7424" width="9.140625" style="39"/>
    <col min="7425" max="7425" width="33.7109375" style="39" customWidth="1"/>
    <col min="7426" max="7426" width="31.140625" style="39" customWidth="1"/>
    <col min="7427" max="7427" width="19.5703125" style="39" customWidth="1"/>
    <col min="7428" max="7428" width="21.140625" style="39" customWidth="1"/>
    <col min="7429" max="7429" width="17.42578125" style="39" customWidth="1"/>
    <col min="7430" max="7680" width="9.140625" style="39"/>
    <col min="7681" max="7681" width="33.7109375" style="39" customWidth="1"/>
    <col min="7682" max="7682" width="31.140625" style="39" customWidth="1"/>
    <col min="7683" max="7683" width="19.5703125" style="39" customWidth="1"/>
    <col min="7684" max="7684" width="21.140625" style="39" customWidth="1"/>
    <col min="7685" max="7685" width="17.42578125" style="39" customWidth="1"/>
    <col min="7686" max="7936" width="9.140625" style="39"/>
    <col min="7937" max="7937" width="33.7109375" style="39" customWidth="1"/>
    <col min="7938" max="7938" width="31.140625" style="39" customWidth="1"/>
    <col min="7939" max="7939" width="19.5703125" style="39" customWidth="1"/>
    <col min="7940" max="7940" width="21.140625" style="39" customWidth="1"/>
    <col min="7941" max="7941" width="17.42578125" style="39" customWidth="1"/>
    <col min="7942" max="8192" width="9.140625" style="39"/>
    <col min="8193" max="8193" width="33.7109375" style="39" customWidth="1"/>
    <col min="8194" max="8194" width="31.140625" style="39" customWidth="1"/>
    <col min="8195" max="8195" width="19.5703125" style="39" customWidth="1"/>
    <col min="8196" max="8196" width="21.140625" style="39" customWidth="1"/>
    <col min="8197" max="8197" width="17.42578125" style="39" customWidth="1"/>
    <col min="8198" max="8448" width="9.140625" style="39"/>
    <col min="8449" max="8449" width="33.7109375" style="39" customWidth="1"/>
    <col min="8450" max="8450" width="31.140625" style="39" customWidth="1"/>
    <col min="8451" max="8451" width="19.5703125" style="39" customWidth="1"/>
    <col min="8452" max="8452" width="21.140625" style="39" customWidth="1"/>
    <col min="8453" max="8453" width="17.42578125" style="39" customWidth="1"/>
    <col min="8454" max="8704" width="9.140625" style="39"/>
    <col min="8705" max="8705" width="33.7109375" style="39" customWidth="1"/>
    <col min="8706" max="8706" width="31.140625" style="39" customWidth="1"/>
    <col min="8707" max="8707" width="19.5703125" style="39" customWidth="1"/>
    <col min="8708" max="8708" width="21.140625" style="39" customWidth="1"/>
    <col min="8709" max="8709" width="17.42578125" style="39" customWidth="1"/>
    <col min="8710" max="8960" width="9.140625" style="39"/>
    <col min="8961" max="8961" width="33.7109375" style="39" customWidth="1"/>
    <col min="8962" max="8962" width="31.140625" style="39" customWidth="1"/>
    <col min="8963" max="8963" width="19.5703125" style="39" customWidth="1"/>
    <col min="8964" max="8964" width="21.140625" style="39" customWidth="1"/>
    <col min="8965" max="8965" width="17.42578125" style="39" customWidth="1"/>
    <col min="8966" max="9216" width="9.140625" style="39"/>
    <col min="9217" max="9217" width="33.7109375" style="39" customWidth="1"/>
    <col min="9218" max="9218" width="31.140625" style="39" customWidth="1"/>
    <col min="9219" max="9219" width="19.5703125" style="39" customWidth="1"/>
    <col min="9220" max="9220" width="21.140625" style="39" customWidth="1"/>
    <col min="9221" max="9221" width="17.42578125" style="39" customWidth="1"/>
    <col min="9222" max="9472" width="9.140625" style="39"/>
    <col min="9473" max="9473" width="33.7109375" style="39" customWidth="1"/>
    <col min="9474" max="9474" width="31.140625" style="39" customWidth="1"/>
    <col min="9475" max="9475" width="19.5703125" style="39" customWidth="1"/>
    <col min="9476" max="9476" width="21.140625" style="39" customWidth="1"/>
    <col min="9477" max="9477" width="17.42578125" style="39" customWidth="1"/>
    <col min="9478" max="9728" width="9.140625" style="39"/>
    <col min="9729" max="9729" width="33.7109375" style="39" customWidth="1"/>
    <col min="9730" max="9730" width="31.140625" style="39" customWidth="1"/>
    <col min="9731" max="9731" width="19.5703125" style="39" customWidth="1"/>
    <col min="9732" max="9732" width="21.140625" style="39" customWidth="1"/>
    <col min="9733" max="9733" width="17.42578125" style="39" customWidth="1"/>
    <col min="9734" max="9984" width="9.140625" style="39"/>
    <col min="9985" max="9985" width="33.7109375" style="39" customWidth="1"/>
    <col min="9986" max="9986" width="31.140625" style="39" customWidth="1"/>
    <col min="9987" max="9987" width="19.5703125" style="39" customWidth="1"/>
    <col min="9988" max="9988" width="21.140625" style="39" customWidth="1"/>
    <col min="9989" max="9989" width="17.42578125" style="39" customWidth="1"/>
    <col min="9990" max="10240" width="9.140625" style="39"/>
    <col min="10241" max="10241" width="33.7109375" style="39" customWidth="1"/>
    <col min="10242" max="10242" width="31.140625" style="39" customWidth="1"/>
    <col min="10243" max="10243" width="19.5703125" style="39" customWidth="1"/>
    <col min="10244" max="10244" width="21.140625" style="39" customWidth="1"/>
    <col min="10245" max="10245" width="17.42578125" style="39" customWidth="1"/>
    <col min="10246" max="10496" width="9.140625" style="39"/>
    <col min="10497" max="10497" width="33.7109375" style="39" customWidth="1"/>
    <col min="10498" max="10498" width="31.140625" style="39" customWidth="1"/>
    <col min="10499" max="10499" width="19.5703125" style="39" customWidth="1"/>
    <col min="10500" max="10500" width="21.140625" style="39" customWidth="1"/>
    <col min="10501" max="10501" width="17.42578125" style="39" customWidth="1"/>
    <col min="10502" max="10752" width="9.140625" style="39"/>
    <col min="10753" max="10753" width="33.7109375" style="39" customWidth="1"/>
    <col min="10754" max="10754" width="31.140625" style="39" customWidth="1"/>
    <col min="10755" max="10755" width="19.5703125" style="39" customWidth="1"/>
    <col min="10756" max="10756" width="21.140625" style="39" customWidth="1"/>
    <col min="10757" max="10757" width="17.42578125" style="39" customWidth="1"/>
    <col min="10758" max="11008" width="9.140625" style="39"/>
    <col min="11009" max="11009" width="33.7109375" style="39" customWidth="1"/>
    <col min="11010" max="11010" width="31.140625" style="39" customWidth="1"/>
    <col min="11011" max="11011" width="19.5703125" style="39" customWidth="1"/>
    <col min="11012" max="11012" width="21.140625" style="39" customWidth="1"/>
    <col min="11013" max="11013" width="17.42578125" style="39" customWidth="1"/>
    <col min="11014" max="11264" width="9.140625" style="39"/>
    <col min="11265" max="11265" width="33.7109375" style="39" customWidth="1"/>
    <col min="11266" max="11266" width="31.140625" style="39" customWidth="1"/>
    <col min="11267" max="11267" width="19.5703125" style="39" customWidth="1"/>
    <col min="11268" max="11268" width="21.140625" style="39" customWidth="1"/>
    <col min="11269" max="11269" width="17.42578125" style="39" customWidth="1"/>
    <col min="11270" max="11520" width="9.140625" style="39"/>
    <col min="11521" max="11521" width="33.7109375" style="39" customWidth="1"/>
    <col min="11522" max="11522" width="31.140625" style="39" customWidth="1"/>
    <col min="11523" max="11523" width="19.5703125" style="39" customWidth="1"/>
    <col min="11524" max="11524" width="21.140625" style="39" customWidth="1"/>
    <col min="11525" max="11525" width="17.42578125" style="39" customWidth="1"/>
    <col min="11526" max="11776" width="9.140625" style="39"/>
    <col min="11777" max="11777" width="33.7109375" style="39" customWidth="1"/>
    <col min="11778" max="11778" width="31.140625" style="39" customWidth="1"/>
    <col min="11779" max="11779" width="19.5703125" style="39" customWidth="1"/>
    <col min="11780" max="11780" width="21.140625" style="39" customWidth="1"/>
    <col min="11781" max="11781" width="17.42578125" style="39" customWidth="1"/>
    <col min="11782" max="12032" width="9.140625" style="39"/>
    <col min="12033" max="12033" width="33.7109375" style="39" customWidth="1"/>
    <col min="12034" max="12034" width="31.140625" style="39" customWidth="1"/>
    <col min="12035" max="12035" width="19.5703125" style="39" customWidth="1"/>
    <col min="12036" max="12036" width="21.140625" style="39" customWidth="1"/>
    <col min="12037" max="12037" width="17.42578125" style="39" customWidth="1"/>
    <col min="12038" max="12288" width="9.140625" style="39"/>
    <col min="12289" max="12289" width="33.7109375" style="39" customWidth="1"/>
    <col min="12290" max="12290" width="31.140625" style="39" customWidth="1"/>
    <col min="12291" max="12291" width="19.5703125" style="39" customWidth="1"/>
    <col min="12292" max="12292" width="21.140625" style="39" customWidth="1"/>
    <col min="12293" max="12293" width="17.42578125" style="39" customWidth="1"/>
    <col min="12294" max="12544" width="9.140625" style="39"/>
    <col min="12545" max="12545" width="33.7109375" style="39" customWidth="1"/>
    <col min="12546" max="12546" width="31.140625" style="39" customWidth="1"/>
    <col min="12547" max="12547" width="19.5703125" style="39" customWidth="1"/>
    <col min="12548" max="12548" width="21.140625" style="39" customWidth="1"/>
    <col min="12549" max="12549" width="17.42578125" style="39" customWidth="1"/>
    <col min="12550" max="12800" width="9.140625" style="39"/>
    <col min="12801" max="12801" width="33.7109375" style="39" customWidth="1"/>
    <col min="12802" max="12802" width="31.140625" style="39" customWidth="1"/>
    <col min="12803" max="12803" width="19.5703125" style="39" customWidth="1"/>
    <col min="12804" max="12804" width="21.140625" style="39" customWidth="1"/>
    <col min="12805" max="12805" width="17.42578125" style="39" customWidth="1"/>
    <col min="12806" max="13056" width="9.140625" style="39"/>
    <col min="13057" max="13057" width="33.7109375" style="39" customWidth="1"/>
    <col min="13058" max="13058" width="31.140625" style="39" customWidth="1"/>
    <col min="13059" max="13059" width="19.5703125" style="39" customWidth="1"/>
    <col min="13060" max="13060" width="21.140625" style="39" customWidth="1"/>
    <col min="13061" max="13061" width="17.42578125" style="39" customWidth="1"/>
    <col min="13062" max="13312" width="9.140625" style="39"/>
    <col min="13313" max="13313" width="33.7109375" style="39" customWidth="1"/>
    <col min="13314" max="13314" width="31.140625" style="39" customWidth="1"/>
    <col min="13315" max="13315" width="19.5703125" style="39" customWidth="1"/>
    <col min="13316" max="13316" width="21.140625" style="39" customWidth="1"/>
    <col min="13317" max="13317" width="17.42578125" style="39" customWidth="1"/>
    <col min="13318" max="13568" width="9.140625" style="39"/>
    <col min="13569" max="13569" width="33.7109375" style="39" customWidth="1"/>
    <col min="13570" max="13570" width="31.140625" style="39" customWidth="1"/>
    <col min="13571" max="13571" width="19.5703125" style="39" customWidth="1"/>
    <col min="13572" max="13572" width="21.140625" style="39" customWidth="1"/>
    <col min="13573" max="13573" width="17.42578125" style="39" customWidth="1"/>
    <col min="13574" max="13824" width="9.140625" style="39"/>
    <col min="13825" max="13825" width="33.7109375" style="39" customWidth="1"/>
    <col min="13826" max="13826" width="31.140625" style="39" customWidth="1"/>
    <col min="13827" max="13827" width="19.5703125" style="39" customWidth="1"/>
    <col min="13828" max="13828" width="21.140625" style="39" customWidth="1"/>
    <col min="13829" max="13829" width="17.42578125" style="39" customWidth="1"/>
    <col min="13830" max="14080" width="9.140625" style="39"/>
    <col min="14081" max="14081" width="33.7109375" style="39" customWidth="1"/>
    <col min="14082" max="14082" width="31.140625" style="39" customWidth="1"/>
    <col min="14083" max="14083" width="19.5703125" style="39" customWidth="1"/>
    <col min="14084" max="14084" width="21.140625" style="39" customWidth="1"/>
    <col min="14085" max="14085" width="17.42578125" style="39" customWidth="1"/>
    <col min="14086" max="14336" width="9.140625" style="39"/>
    <col min="14337" max="14337" width="33.7109375" style="39" customWidth="1"/>
    <col min="14338" max="14338" width="31.140625" style="39" customWidth="1"/>
    <col min="14339" max="14339" width="19.5703125" style="39" customWidth="1"/>
    <col min="14340" max="14340" width="21.140625" style="39" customWidth="1"/>
    <col min="14341" max="14341" width="17.42578125" style="39" customWidth="1"/>
    <col min="14342" max="14592" width="9.140625" style="39"/>
    <col min="14593" max="14593" width="33.7109375" style="39" customWidth="1"/>
    <col min="14594" max="14594" width="31.140625" style="39" customWidth="1"/>
    <col min="14595" max="14595" width="19.5703125" style="39" customWidth="1"/>
    <col min="14596" max="14596" width="21.140625" style="39" customWidth="1"/>
    <col min="14597" max="14597" width="17.42578125" style="39" customWidth="1"/>
    <col min="14598" max="14848" width="9.140625" style="39"/>
    <col min="14849" max="14849" width="33.7109375" style="39" customWidth="1"/>
    <col min="14850" max="14850" width="31.140625" style="39" customWidth="1"/>
    <col min="14851" max="14851" width="19.5703125" style="39" customWidth="1"/>
    <col min="14852" max="14852" width="21.140625" style="39" customWidth="1"/>
    <col min="14853" max="14853" width="17.42578125" style="39" customWidth="1"/>
    <col min="14854" max="15104" width="9.140625" style="39"/>
    <col min="15105" max="15105" width="33.7109375" style="39" customWidth="1"/>
    <col min="15106" max="15106" width="31.140625" style="39" customWidth="1"/>
    <col min="15107" max="15107" width="19.5703125" style="39" customWidth="1"/>
    <col min="15108" max="15108" width="21.140625" style="39" customWidth="1"/>
    <col min="15109" max="15109" width="17.42578125" style="39" customWidth="1"/>
    <col min="15110" max="15360" width="9.140625" style="39"/>
    <col min="15361" max="15361" width="33.7109375" style="39" customWidth="1"/>
    <col min="15362" max="15362" width="31.140625" style="39" customWidth="1"/>
    <col min="15363" max="15363" width="19.5703125" style="39" customWidth="1"/>
    <col min="15364" max="15364" width="21.140625" style="39" customWidth="1"/>
    <col min="15365" max="15365" width="17.42578125" style="39" customWidth="1"/>
    <col min="15366" max="15616" width="9.140625" style="39"/>
    <col min="15617" max="15617" width="33.7109375" style="39" customWidth="1"/>
    <col min="15618" max="15618" width="31.140625" style="39" customWidth="1"/>
    <col min="15619" max="15619" width="19.5703125" style="39" customWidth="1"/>
    <col min="15620" max="15620" width="21.140625" style="39" customWidth="1"/>
    <col min="15621" max="15621" width="17.42578125" style="39" customWidth="1"/>
    <col min="15622" max="15872" width="9.140625" style="39"/>
    <col min="15873" max="15873" width="33.7109375" style="39" customWidth="1"/>
    <col min="15874" max="15874" width="31.140625" style="39" customWidth="1"/>
    <col min="15875" max="15875" width="19.5703125" style="39" customWidth="1"/>
    <col min="15876" max="15876" width="21.140625" style="39" customWidth="1"/>
    <col min="15877" max="15877" width="17.42578125" style="39" customWidth="1"/>
    <col min="15878" max="16128" width="9.140625" style="39"/>
    <col min="16129" max="16129" width="33.7109375" style="39" customWidth="1"/>
    <col min="16130" max="16130" width="31.140625" style="39" customWidth="1"/>
    <col min="16131" max="16131" width="19.5703125" style="39" customWidth="1"/>
    <col min="16132" max="16132" width="21.140625" style="39" customWidth="1"/>
    <col min="16133" max="16133" width="17.42578125" style="39" customWidth="1"/>
    <col min="16134" max="16384" width="9.140625" style="39"/>
  </cols>
  <sheetData>
    <row r="1" spans="1:5" x14ac:dyDescent="0.25">
      <c r="A1" s="38" t="s">
        <v>36</v>
      </c>
    </row>
    <row r="2" spans="1:5" x14ac:dyDescent="0.25">
      <c r="A2" s="41" t="s">
        <v>37</v>
      </c>
    </row>
    <row r="3" spans="1:5" x14ac:dyDescent="0.25">
      <c r="A3" s="42"/>
    </row>
    <row r="4" spans="1:5" ht="15" customHeight="1" x14ac:dyDescent="0.25">
      <c r="A4" s="74" t="s">
        <v>38</v>
      </c>
      <c r="B4" s="74"/>
      <c r="C4" s="74"/>
      <c r="D4" s="74"/>
      <c r="E4" s="74"/>
    </row>
    <row r="5" spans="1:5" x14ac:dyDescent="0.25">
      <c r="A5" s="75"/>
      <c r="B5" s="75"/>
      <c r="C5" s="75"/>
      <c r="D5" s="75"/>
      <c r="E5" s="75"/>
    </row>
    <row r="6" spans="1:5" ht="15" customHeight="1" x14ac:dyDescent="0.25">
      <c r="A6" s="74" t="s">
        <v>4</v>
      </c>
      <c r="B6" s="74"/>
      <c r="C6" s="74"/>
      <c r="D6" s="76" t="s">
        <v>167</v>
      </c>
      <c r="E6" s="76"/>
    </row>
    <row r="7" spans="1:5" x14ac:dyDescent="0.25">
      <c r="A7" s="75"/>
      <c r="B7" s="75"/>
      <c r="C7" s="75"/>
      <c r="D7" s="75"/>
      <c r="E7" s="75"/>
    </row>
    <row r="8" spans="1:5" x14ac:dyDescent="0.25">
      <c r="A8" s="77" t="s">
        <v>5</v>
      </c>
      <c r="B8" s="43" t="s">
        <v>39</v>
      </c>
      <c r="C8" s="43" t="s">
        <v>40</v>
      </c>
      <c r="D8" s="78" t="s">
        <v>41</v>
      </c>
      <c r="E8" s="80" t="s">
        <v>15</v>
      </c>
    </row>
    <row r="9" spans="1:5" x14ac:dyDescent="0.25">
      <c r="A9" s="77"/>
      <c r="B9" s="44" t="s">
        <v>42</v>
      </c>
      <c r="C9" s="44" t="s">
        <v>43</v>
      </c>
      <c r="D9" s="79"/>
      <c r="E9" s="81"/>
    </row>
    <row r="10" spans="1:5" x14ac:dyDescent="0.25">
      <c r="A10" s="47" t="s">
        <v>44</v>
      </c>
      <c r="B10" s="45"/>
      <c r="C10" s="45"/>
      <c r="D10" s="69">
        <v>0</v>
      </c>
      <c r="E10" s="45"/>
    </row>
    <row r="11" spans="1:5" x14ac:dyDescent="0.25">
      <c r="A11" s="47" t="s">
        <v>45</v>
      </c>
      <c r="B11" s="47"/>
      <c r="C11" s="45"/>
      <c r="D11" s="69">
        <f>SUM(D10)</f>
        <v>0</v>
      </c>
      <c r="E11" s="45"/>
    </row>
    <row r="12" spans="1:5" x14ac:dyDescent="0.25">
      <c r="A12" s="47" t="s">
        <v>46</v>
      </c>
      <c r="B12" s="48"/>
      <c r="C12" s="49"/>
      <c r="D12" s="69">
        <v>0</v>
      </c>
      <c r="E12" s="45"/>
    </row>
    <row r="13" spans="1:5" x14ac:dyDescent="0.25">
      <c r="A13" s="47" t="s">
        <v>47</v>
      </c>
      <c r="B13" s="47"/>
      <c r="C13" s="45"/>
      <c r="D13" s="69">
        <f>SUM(D12)</f>
        <v>0</v>
      </c>
      <c r="E13" s="45"/>
    </row>
    <row r="14" spans="1:5" x14ac:dyDescent="0.25">
      <c r="A14" s="47" t="s">
        <v>48</v>
      </c>
      <c r="B14" s="47"/>
      <c r="C14" s="45"/>
      <c r="D14" s="69">
        <v>0</v>
      </c>
      <c r="E14" s="45"/>
    </row>
    <row r="15" spans="1:5" x14ac:dyDescent="0.25">
      <c r="A15" s="47" t="s">
        <v>49</v>
      </c>
      <c r="B15" s="47"/>
      <c r="C15" s="45"/>
      <c r="D15" s="69">
        <f>SUM(D14)</f>
        <v>0</v>
      </c>
      <c r="E15" s="45"/>
    </row>
    <row r="16" spans="1:5" ht="15.75" thickBot="1" x14ac:dyDescent="0.3">
      <c r="A16" s="73" t="s">
        <v>50</v>
      </c>
      <c r="B16" s="73"/>
      <c r="C16" s="46"/>
      <c r="D16" s="70">
        <f>SUM(D15,D13,D11)</f>
        <v>0</v>
      </c>
      <c r="E16" s="46"/>
    </row>
    <row r="31" spans="1:1" x14ac:dyDescent="0.25">
      <c r="A31" s="39" t="s">
        <v>51</v>
      </c>
    </row>
  </sheetData>
  <mergeCells count="9">
    <mergeCell ref="A16:B16"/>
    <mergeCell ref="A4:E4"/>
    <mergeCell ref="A5:E5"/>
    <mergeCell ref="A6:C6"/>
    <mergeCell ref="D6:E6"/>
    <mergeCell ref="A7:E7"/>
    <mergeCell ref="A8:A9"/>
    <mergeCell ref="D8:D9"/>
    <mergeCell ref="E8:E9"/>
  </mergeCells>
  <pageMargins left="0.7" right="0.7" top="0.66" bottom="0.75" header="0.3" footer="0.3"/>
  <pageSetup paperSize="9" scale="91"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6F4881431301648B3F51FC6C4D6D2BD" ma:contentTypeVersion="18" ma:contentTypeDescription="Create a new document." ma:contentTypeScope="" ma:versionID="7a269de56fb17854fb71004adb203ebf">
  <xsd:schema xmlns:xsd="http://www.w3.org/2001/XMLSchema" xmlns:xs="http://www.w3.org/2001/XMLSchema" xmlns:p="http://schemas.microsoft.com/office/2006/metadata/properties" xmlns:ns1="http://schemas.microsoft.com/sharepoint/v3" xmlns:ns2="d088b99d-43cd-4d60-b0a9-8326104c8511" xmlns:ns3="f38f5b12-b473-4caa-8f25-f6d0fa98e77f" targetNamespace="http://schemas.microsoft.com/office/2006/metadata/properties" ma:root="true" ma:fieldsID="acf5e7a34dda2733676fdd69f7c45d97" ns1:_="" ns2:_="" ns3:_="">
    <xsd:import namespace="http://schemas.microsoft.com/sharepoint/v3"/>
    <xsd:import namespace="d088b99d-43cd-4d60-b0a9-8326104c8511"/>
    <xsd:import namespace="f38f5b12-b473-4caa-8f25-f6d0fa98e77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lcf76f155ced4ddcb4097134ff3c332f" minOccurs="0"/>
                <xsd:element ref="ns3:TaxCatchAll" minOccurs="0"/>
                <xsd:element ref="ns2:MediaServiceObjectDetectorVersions" minOccurs="0"/>
                <xsd:element ref="ns2:MediaServiceSearchPropertie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Unified Compliance Policy Properties" ma:hidden="true" ma:internalName="_ip_UnifiedCompliancePolicyProperties">
      <xsd:simpleType>
        <xsd:restriction base="dms:Note"/>
      </xsd:simpleType>
    </xsd:element>
    <xsd:element name="_ip_UnifiedCompliancePolicyUIAction" ma:index="1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088b99d-43cd-4d60-b0a9-8326104c85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d0c0a117-6ac0-4dba-a78e-ff4a958a2c2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DateTaken" ma:index="25" nillable="true" ma:displayName="MediaServiceDateTaken" ma:descriptio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38f5b12-b473-4caa-8f25-f6d0fa98e77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05b61b5b-5402-4e4a-892f-9e9a029fc356}" ma:internalName="TaxCatchAll" ma:showField="CatchAllData" ma:web="f38f5b12-b473-4caa-8f25-f6d0fa98e77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d088b99d-43cd-4d60-b0a9-8326104c8511">
      <Terms xmlns="http://schemas.microsoft.com/office/infopath/2007/PartnerControls"/>
    </lcf76f155ced4ddcb4097134ff3c332f>
    <TaxCatchAll xmlns="f38f5b12-b473-4caa-8f25-f6d0fa98e77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3B08B80-E672-4318-9E66-E16BBB308453}"/>
</file>

<file path=customXml/itemProps2.xml><?xml version="1.0" encoding="utf-8"?>
<ds:datastoreItem xmlns:ds="http://schemas.openxmlformats.org/officeDocument/2006/customXml" ds:itemID="{7AAAD5F8-2B68-4B00-AE3D-05EABDC22E0D}">
  <ds:schemaRefs>
    <ds:schemaRef ds:uri="http://schemas.microsoft.com/office/2006/documentManagement/types"/>
    <ds:schemaRef ds:uri="http://purl.org/dc/elements/1.1/"/>
    <ds:schemaRef ds:uri="http://www.w3.org/XML/1998/namespace"/>
    <ds:schemaRef ds:uri="d088b99d-43cd-4d60-b0a9-8326104c8511"/>
    <ds:schemaRef ds:uri="http://purl.org/dc/dcmitype/"/>
    <ds:schemaRef ds:uri="http://schemas.microsoft.com/office/infopath/2007/PartnerControls"/>
    <ds:schemaRef ds:uri="http://schemas.openxmlformats.org/package/2006/metadata/core-properties"/>
    <ds:schemaRef ds:uri="http://schemas.microsoft.com/office/2006/metadata/properties"/>
    <ds:schemaRef ds:uri="f38f5b12-b473-4caa-8f25-f6d0fa98e77f"/>
    <ds:schemaRef ds:uri="http://schemas.microsoft.com/sharepoint/v3"/>
    <ds:schemaRef ds:uri="http://purl.org/dc/terms/"/>
  </ds:schemaRefs>
</ds:datastoreItem>
</file>

<file path=customXml/itemProps3.xml><?xml version="1.0" encoding="utf-8"?>
<ds:datastoreItem xmlns:ds="http://schemas.openxmlformats.org/officeDocument/2006/customXml" ds:itemID="{4CE22F8F-0B42-47EB-9DDB-D5BCD2B7774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Приложение №2_Q3 2024</vt:lpstr>
      <vt:lpstr>Приложение №4_Q3 2024</vt:lpstr>
      <vt:lpstr>'Приложение №2_Q3 2024'!Print_Titles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2024-12-16T10:08:14Z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0x010100E6F4881431301648B3F51FC6C4D6D2BD</vt:lpwstr>
  </property>
  <property fmtid="{D5CDD505-2E9C-101B-9397-08002B2CF9AE}" pid="3" name="Order">
    <vt:r8>1612600</vt:r8>
  </property>
  <property fmtid="{D5CDD505-2E9C-101B-9397-08002B2CF9AE}" pid="4" name="MediaServiceImageTags">
    <vt:lpwstr/>
  </property>
</Properties>
</file>