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28" documentId="8_{98C007B5-633D-4327-B59A-58DB90D13D36}" xr6:coauthVersionLast="47" xr6:coauthVersionMax="47" xr10:uidLastSave="{829E7B33-F517-4760-BCD4-18776014E14C}"/>
  <bookViews>
    <workbookView xWindow="3630" yWindow="0" windowWidth="22065" windowHeight="14520" xr2:uid="{00000000-000D-0000-FFFF-FFFF00000000}"/>
  </bookViews>
  <sheets>
    <sheet name="Приложение №2_Q2 2026" sheetId="1" r:id="rId1"/>
    <sheet name="Приложение №4_Q2 2026" sheetId="2" r:id="rId2"/>
  </sheets>
  <definedNames>
    <definedName name="_xlnm.Print_Titles" localSheetId="0">'Приложение №2_Q2 2026'!$12:$12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C33" i="1"/>
  <c r="C32" i="1" l="1"/>
  <c r="D15" i="2" l="1"/>
  <c r="D13" i="2"/>
  <c r="D11" i="2"/>
  <c r="D16" i="2" l="1"/>
</calcChain>
</file>

<file path=xl/sharedStrings.xml><?xml version="1.0" encoding="utf-8"?>
<sst xmlns="http://schemas.openxmlformats.org/spreadsheetml/2006/main" count="139" uniqueCount="114">
  <si>
    <t>Приложение № 2</t>
  </si>
  <si>
    <t>към чл. 7</t>
  </si>
  <si>
    <t>Информация за извършените разходи за доставки, строителство и услуги, както и</t>
  </si>
  <si>
    <t>за проведените и възложени обществени поръчки</t>
  </si>
  <si>
    <t>"Булгаргаз" ЕАД</t>
  </si>
  <si>
    <t>Номер по ред</t>
  </si>
  <si>
    <t>Предмет (Описание на разхода)</t>
  </si>
  <si>
    <t>Вид процедура по ЗОП</t>
  </si>
  <si>
    <t>Правно основание за провеждане / непровеждане</t>
  </si>
  <si>
    <t>Номер на поръчката от регистъра на обществените поръчки</t>
  </si>
  <si>
    <t>Номер и дата на договора</t>
  </si>
  <si>
    <t>Изпълнител наименование и ЕИК</t>
  </si>
  <si>
    <t>Срок на договора</t>
  </si>
  <si>
    <t>Забележка</t>
  </si>
  <si>
    <t>І. Разходи за доставки</t>
  </si>
  <si>
    <t>Общо разходи за доставки</t>
  </si>
  <si>
    <t>ІІ. Разходи за строителство</t>
  </si>
  <si>
    <t>Общо разходи за строителство</t>
  </si>
  <si>
    <t>ІІІ. Разходи за услуги</t>
  </si>
  <si>
    <t>Общо разходи за услуги</t>
  </si>
  <si>
    <t>Общо разходи</t>
  </si>
  <si>
    <t>Приложение № 4</t>
  </si>
  <si>
    <t>към чл. 10 и 11</t>
  </si>
  <si>
    <t>Справка за извършените разходи за глоби, неустойки и лихви за забава</t>
  </si>
  <si>
    <t>Основание</t>
  </si>
  <si>
    <t>Дата на</t>
  </si>
  <si>
    <t>за начисляването</t>
  </si>
  <si>
    <t>разхода</t>
  </si>
  <si>
    <t>І. Разходи за глоби</t>
  </si>
  <si>
    <t>Общо разходи за глоби</t>
  </si>
  <si>
    <t>ІІ. Разходи за неустойки</t>
  </si>
  <si>
    <t>Общо разходи за неустойки</t>
  </si>
  <si>
    <t>ІІІ. Разходи за наказателни лихви</t>
  </si>
  <si>
    <t>Общо разходи за наказателни лихви</t>
  </si>
  <si>
    <t>ОБЩО</t>
  </si>
  <si>
    <t>.</t>
  </si>
  <si>
    <t>неустойка за забавено плащане</t>
  </si>
  <si>
    <t>Стойност (хил. евро)</t>
  </si>
  <si>
    <t>лихва за забавено плащане</t>
  </si>
  <si>
    <t>USD/BGN rate 30.06.2026 г.</t>
  </si>
  <si>
    <t>за 2-ро тримесечие на 2026 г.</t>
  </si>
  <si>
    <t>Период на отчитане: 01.04.2026 - 30.06.2026 г.</t>
  </si>
  <si>
    <t>„Доставка и поддръжка на комуникационна система за унифицирани учрежденски телефонни услуги за нуждите на Булгаргаз EАД“</t>
  </si>
  <si>
    <t xml:space="preserve">"Събиране на оферти с обява" </t>
  </si>
  <si>
    <t xml:space="preserve">гл. "Двадесет и шеста" от ЗОП </t>
  </si>
  <si>
    <t>01352-2021-0011</t>
  </si>
  <si>
    <t>№1165/21.09.2021</t>
  </si>
  <si>
    <t>А1 България ЕАД</t>
  </si>
  <si>
    <t>до изпълнение на задълженията на страните  -  От 21 сеп 2021 (вто) До 21 яну 2027 (чет)</t>
  </si>
  <si>
    <t>ЕИК/Идентификатор  131468980</t>
  </si>
  <si>
    <t>"Юридическо консултиране и осигуряване на специализирани правни услуги за нуждите на „Булгаргаз“ ЕАД“</t>
  </si>
  <si>
    <t xml:space="preserve">Пряко договаряне </t>
  </si>
  <si>
    <t xml:space="preserve">чл 182,ал. 1 , т. 5 от ЗОП </t>
  </si>
  <si>
    <t>01352-2024-0004</t>
  </si>
  <si>
    <t xml:space="preserve">№ 1434/10.04.2024г. </t>
  </si>
  <si>
    <t>Адвокатско дружество "БУЗЕВА И ПАРТНЬОРИ"</t>
  </si>
  <si>
    <t>От 10 апр 2024 (сря) До 10 апр 2026 (пет)</t>
  </si>
  <si>
    <t>Застраховане на имущество и отговорност на "Булгаргаз" ЕАД в три обособени позиции</t>
  </si>
  <si>
    <t xml:space="preserve">Публично състезание </t>
  </si>
  <si>
    <t>Чл. 18, ал. 1, т. 12 от ЗОП</t>
  </si>
  <si>
    <t>01352-2025-0006</t>
  </si>
  <si>
    <t>№1 - Застраховка "Гражданска отговорност" във връзка с осъществяваната от "Булгаргаз" ЕАД лицензионна дейност по Закона за енергетиката - обществена доставка на природен газ</t>
  </si>
  <si>
    <t xml:space="preserve">№1544/17.11.2025г. </t>
  </si>
  <si>
    <t>ЗАСТРАХОВАТЕЛНО АКЦИОНЕРНО ДРУЖЕСТВО "ОЗК - ЗАСТРАХОВАНЕ " АД 121265177</t>
  </si>
  <si>
    <t>От 18.11.2025 - 17.11.2027</t>
  </si>
  <si>
    <t>№ 2 - Застраховка на стоково-материални запаси (природен газ) в подземно газохранилище Чирен</t>
  </si>
  <si>
    <t xml:space="preserve">№ 1545/17.11.2025 г. </t>
  </si>
  <si>
    <t>№3 - Застраховка на машини, съоръжения и оборудване; на задбалансови активи и материали; на стопански инвентар и компютърна техника, собственост на "Булгаргаз" ЕАД</t>
  </si>
  <si>
    <t xml:space="preserve">№ 1546/17.11.2025 г. </t>
  </si>
  <si>
    <t xml:space="preserve">чл. 182, ал. 1, вр с чл. 79., ал. 1, т. 3, б. "в" от ЗОП </t>
  </si>
  <si>
    <t>Argus Media Limited</t>
  </si>
  <si>
    <t>Сключване на годишен абонамент с Argus Media Limited за изданията Argus European Natural Gas, Argus Gas Connections и Argus LNG Daily и достъп до онлайн платформата на Argus Media за периода от 27.03.2026г. до 26.03.2027г./Entering into an annual subscription with Argus Media Limited for the Argus European Natural Gas, Argus Gas Connections and Argus LNG Daily publications and access to the Argus Media online platform for the period from 27.03.2026 to 26.03.2027.</t>
  </si>
  <si>
    <t>01352-2026-0001</t>
  </si>
  <si>
    <t xml:space="preserve">№ 1572/25.02.2026г. </t>
  </si>
  <si>
    <t xml:space="preserve">27.03.2026- 26.03.2027 г. </t>
  </si>
  <si>
    <t>„Сключване на годишен абонамент с ICIS за изданието ICIS Gas Insight и достъп до онлайн платформата на ICIS“/Entering into an annual subscription with ICIS for the ICIS Gas Insight and access to the ICIS online platform</t>
  </si>
  <si>
    <t>ICIS</t>
  </si>
  <si>
    <t>01352-2026-0002</t>
  </si>
  <si>
    <t xml:space="preserve">№1573/20.02.2026 г. </t>
  </si>
  <si>
    <t xml:space="preserve">
От 18 мар 2026 (сря) До 17 мар 2027 (сря)</t>
  </si>
  <si>
    <t>„Абонаментна поддръжка на „Булгаргаз“ ЕАД, във връзка с ползването на програмни продукти от серията АЖУРÒL“</t>
  </si>
  <si>
    <t>01352-2025-0004</t>
  </si>
  <si>
    <t xml:space="preserve">№ 1497/14.05.2025г. </t>
  </si>
  <si>
    <t>БОНЕВ СОФТ ОДИТИНГ ООД</t>
  </si>
  <si>
    <t xml:space="preserve">от 29.04.2025 - 28.04.2026г. </t>
  </si>
  <si>
    <t>„Осигуряване на денонощна въоръжена физическа охрана и пропускателен режим на офис сградата на “Булгаргаз” ЕАД, паркоместата пред същата, както и на намиращите се в посочената сграда движими вещи”</t>
  </si>
  <si>
    <t xml:space="preserve">чл. 182, ал. 1, вр. с чл. 79, ал. 1, т.5 от ЗОП </t>
  </si>
  <si>
    <t>01352-2025-0005</t>
  </si>
  <si>
    <t xml:space="preserve">№ 1529/17.09.2025г. </t>
  </si>
  <si>
    <t>ВИП СЕКЮРИТИ ЕООД</t>
  </si>
  <si>
    <t>От 17 сеп 2025 (сря) до 17 сеп 2026 (чет)</t>
  </si>
  <si>
    <t>„Промяна и добавяне на функции на програмен модул „Доставки“ (https://delivery.bulgargaz.bg) и осигуряване на техническа поддръжка на модула“</t>
  </si>
  <si>
    <t>01352-2025-0001</t>
  </si>
  <si>
    <t xml:space="preserve">№1485/11.02.2025г. </t>
  </si>
  <si>
    <t>УЕБ ТРЕЙД ЕООД</t>
  </si>
  <si>
    <t xml:space="preserve">от 11.02.2025 г. до 31.05.2027 г. </t>
  </si>
  <si>
    <t>01352-2026-0003</t>
  </si>
  <si>
    <t>От 30 апр 2026 (чет) До 27 апр 2027 (вто)</t>
  </si>
  <si>
    <t>№ 1589/29.05.2026 г.</t>
  </si>
  <si>
    <t>01352-2026-0004</t>
  </si>
  <si>
    <t xml:space="preserve">№ 1590/12.06.2026 г. </t>
  </si>
  <si>
    <t xml:space="preserve">от 12.06.2026 г. до 31.05.2027 г. </t>
  </si>
  <si>
    <t>„Доставка и поддръжка на високонадеждна ИТ инфраструктура с цел непрекъсваема работа на приложенията, използвани от Булгаргаз ЕАД“</t>
  </si>
  <si>
    <t xml:space="preserve">"открита процедура </t>
  </si>
  <si>
    <t>01352-2021-0012</t>
  </si>
  <si>
    <t>№1177/12.10.2021г.</t>
  </si>
  <si>
    <t>А1 България ЕАД, ЕИК 131468980</t>
  </si>
  <si>
    <t>От 12 окт 2021 (вто) До 12 мар 2026 (чет)</t>
  </si>
  <si>
    <t>В системата  заложено изтичане на 12.03.26. Фактически договорът по данни на счетоводството е изпълнен през м. май</t>
  </si>
  <si>
    <t>Стойност 
(хил.евро.без ДДС) за 2-ро тримесечие на 2026 г.</t>
  </si>
  <si>
    <t>Прогнозна стойнст на поръчката 
(хил.евро без ДДС)</t>
  </si>
  <si>
    <t>Стойност на договора 
(хил.евро без ДДС)</t>
  </si>
  <si>
    <t xml:space="preserve">65 580 USD - стойност на договора </t>
  </si>
  <si>
    <t xml:space="preserve">Стойност на договора за 2 години (24 месеца).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</si>
</sst>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л_в_._-;\-* #,##0.00\ _л_в_._-;_-* &quot;-&quot;??\ _л_в_._-;_-@_-"/>
    <numFmt numFmtId="165" formatCode="#,##0;&quot;(&quot;#,##0&quot;)&quot;;&quot;-&quot;"/>
    <numFmt numFmtId="166" formatCode="mmmm/yyyy"/>
  </numFmts>
  <fonts count="22" x14ac:knownFonts="1">
    <font>
      <sz val="11"/>
      <color theme="1"/>
      <name val="Calibri"/>
      <family val="2"/>
      <scheme val="minor"/>
    </font>
    <font>
      <sz val="11"/>
      <color theme="1"/>
      <name val="Calibri"/>
      <family val="2"/>
      <scheme val="minor"/>
    </font>
    <font>
      <b/>
      <sz val="8"/>
      <color theme="1"/>
      <name val="Times New Roman"/>
      <family val="1"/>
      <charset val="204"/>
    </font>
    <font>
      <sz val="8"/>
      <color theme="1"/>
      <name val="Times New Roman"/>
      <family val="1"/>
      <charset val="204"/>
    </font>
    <font>
      <u/>
      <sz val="11"/>
      <color theme="10"/>
      <name val="Calibri"/>
      <family val="2"/>
      <charset val="204"/>
      <scheme val="minor"/>
    </font>
    <font>
      <u/>
      <sz val="8"/>
      <color theme="10"/>
      <name val="Times New Roman"/>
      <family val="1"/>
      <charset val="204"/>
    </font>
    <font>
      <b/>
      <sz val="14"/>
      <color theme="1"/>
      <name val="Times New Roman"/>
      <family val="1"/>
      <charset val="204"/>
    </font>
    <font>
      <sz val="10"/>
      <color theme="1"/>
      <name val="Times New Roman"/>
      <family val="1"/>
      <charset val="204"/>
    </font>
    <font>
      <u/>
      <sz val="10"/>
      <color theme="10"/>
      <name val="Times New Roman"/>
      <family val="1"/>
      <charset val="204"/>
    </font>
    <font>
      <b/>
      <sz val="10"/>
      <color theme="1"/>
      <name val="Times New Roman"/>
      <family val="1"/>
      <charset val="204"/>
    </font>
    <font>
      <sz val="10"/>
      <name val="Times New Roman"/>
      <family val="1"/>
      <charset val="204"/>
    </font>
    <font>
      <sz val="11"/>
      <color theme="1"/>
      <name val="Calibri"/>
      <family val="2"/>
      <charset val="204"/>
      <scheme val="minor"/>
    </font>
    <font>
      <b/>
      <sz val="10"/>
      <name val="Times New Roman"/>
      <family val="1"/>
      <charset val="204"/>
    </font>
    <font>
      <b/>
      <sz val="14"/>
      <name val="Times New Roman"/>
      <family val="1"/>
      <charset val="204"/>
    </font>
    <font>
      <sz val="11"/>
      <color theme="1"/>
      <name val="Times New Roman"/>
      <family val="1"/>
      <charset val="204"/>
    </font>
    <font>
      <sz val="11"/>
      <name val="Times New Roman"/>
      <family val="1"/>
      <charset val="204"/>
    </font>
    <font>
      <b/>
      <sz val="11"/>
      <color theme="1"/>
      <name val="Times New Roman"/>
      <family val="1"/>
      <charset val="204"/>
    </font>
    <font>
      <b/>
      <sz val="11"/>
      <color rgb="FF000000"/>
      <name val="Times New Roman"/>
      <family val="1"/>
      <charset val="204"/>
    </font>
    <font>
      <b/>
      <sz val="11"/>
      <name val="Times New Roman"/>
      <family val="1"/>
      <charset val="204"/>
    </font>
    <font>
      <b/>
      <sz val="8"/>
      <color rgb="FFFF0000"/>
      <name val="Times New Roman"/>
      <family val="1"/>
      <charset val="204"/>
    </font>
    <font>
      <b/>
      <u/>
      <sz val="8"/>
      <color rgb="FFFF0000"/>
      <name val="Times New Roman"/>
      <family val="1"/>
      <charset val="204"/>
    </font>
    <font>
      <sz val="11"/>
      <color rgb="FF333333"/>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11" fillId="0" borderId="0"/>
  </cellStyleXfs>
  <cellXfs count="74">
    <xf numFmtId="0" fontId="0" fillId="0" borderId="0" xfId="0"/>
    <xf numFmtId="3" fontId="7" fillId="0" borderId="1" xfId="0" applyNumberFormat="1" applyFont="1" applyBorder="1" applyAlignment="1">
      <alignment horizontal="center" vertical="center" wrapText="1"/>
    </xf>
    <xf numFmtId="0" fontId="8" fillId="0" borderId="1" xfId="2" applyFont="1" applyFill="1" applyBorder="1" applyAlignment="1">
      <alignment horizontal="center" vertical="center" wrapText="1"/>
    </xf>
    <xf numFmtId="0" fontId="7" fillId="0" borderId="1" xfId="0" applyFont="1" applyBorder="1" applyAlignment="1">
      <alignment vertical="center" wrapText="1"/>
    </xf>
    <xf numFmtId="3" fontId="7" fillId="0" borderId="1" xfId="0" applyNumberFormat="1" applyFont="1" applyBorder="1" applyAlignment="1">
      <alignment vertical="center" wrapText="1"/>
    </xf>
    <xf numFmtId="165" fontId="7" fillId="0" borderId="1" xfId="0" applyNumberFormat="1" applyFont="1" applyBorder="1" applyAlignment="1">
      <alignment vertical="center" wrapText="1"/>
    </xf>
    <xf numFmtId="0" fontId="7" fillId="2" borderId="1" xfId="0" applyFont="1" applyFill="1" applyBorder="1" applyAlignment="1">
      <alignment vertical="center" wrapText="1"/>
    </xf>
    <xf numFmtId="165" fontId="7" fillId="2" borderId="1" xfId="0" applyNumberFormat="1" applyFont="1" applyFill="1" applyBorder="1" applyAlignment="1">
      <alignment vertical="center" wrapText="1"/>
    </xf>
    <xf numFmtId="0" fontId="9" fillId="0" borderId="1" xfId="0" applyFont="1" applyBorder="1" applyAlignment="1">
      <alignment vertical="center" wrapText="1"/>
    </xf>
    <xf numFmtId="0" fontId="9" fillId="2" borderId="1" xfId="0" applyFont="1" applyFill="1" applyBorder="1" applyAlignment="1">
      <alignment vertical="center" wrapText="1"/>
    </xf>
    <xf numFmtId="165" fontId="10" fillId="0" borderId="1" xfId="0" applyNumberFormat="1" applyFont="1" applyBorder="1" applyAlignment="1">
      <alignment vertical="center" wrapText="1"/>
    </xf>
    <xf numFmtId="0" fontId="7" fillId="0" borderId="1" xfId="0" applyFont="1" applyBorder="1" applyAlignment="1">
      <alignment horizontal="center" vertical="center" wrapText="1"/>
    </xf>
    <xf numFmtId="0" fontId="2" fillId="0" borderId="0" xfId="0" applyFont="1" applyAlignment="1">
      <alignment vertical="center"/>
    </xf>
    <xf numFmtId="0" fontId="3" fillId="0" borderId="0" xfId="0" applyFont="1"/>
    <xf numFmtId="3" fontId="3" fillId="0" borderId="0" xfId="0" applyNumberFormat="1" applyFont="1"/>
    <xf numFmtId="0" fontId="5" fillId="0" borderId="0" xfId="2" applyFont="1" applyFill="1" applyBorder="1" applyAlignment="1">
      <alignment vertical="center"/>
    </xf>
    <xf numFmtId="165" fontId="7" fillId="0" borderId="0" xfId="0" applyNumberFormat="1" applyFont="1" applyAlignment="1">
      <alignment vertical="center" wrapText="1"/>
    </xf>
    <xf numFmtId="165" fontId="3" fillId="0" borderId="0" xfId="0" applyNumberFormat="1" applyFont="1"/>
    <xf numFmtId="0" fontId="2" fillId="0" borderId="0" xfId="0" applyFont="1" applyAlignment="1">
      <alignment vertical="center" wrapText="1"/>
    </xf>
    <xf numFmtId="0" fontId="3" fillId="0" borderId="0" xfId="0" applyFont="1" applyAlignment="1">
      <alignment horizontal="center" vertical="center"/>
    </xf>
    <xf numFmtId="0" fontId="7" fillId="0" borderId="1" xfId="0" applyFont="1" applyBorder="1" applyAlignment="1">
      <alignment horizontal="center" vertical="center"/>
    </xf>
    <xf numFmtId="3" fontId="9" fillId="2" borderId="1" xfId="0" applyNumberFormat="1" applyFont="1" applyFill="1" applyBorder="1" applyAlignment="1">
      <alignment horizontal="right" vertical="center" wrapText="1"/>
    </xf>
    <xf numFmtId="3" fontId="7" fillId="0" borderId="1" xfId="1" applyNumberFormat="1"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3" fontId="3" fillId="0" borderId="0" xfId="0" applyNumberFormat="1" applyFont="1" applyAlignment="1">
      <alignment horizontal="right"/>
    </xf>
    <xf numFmtId="3" fontId="7" fillId="0" borderId="1" xfId="0" applyNumberFormat="1" applyFont="1" applyBorder="1" applyAlignment="1">
      <alignment horizontal="right" vertical="center" wrapText="1"/>
    </xf>
    <xf numFmtId="165" fontId="7" fillId="0" borderId="1" xfId="0" applyNumberFormat="1" applyFont="1" applyBorder="1" applyAlignment="1">
      <alignment horizontal="right"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165" fontId="12" fillId="0" borderId="2" xfId="0" applyNumberFormat="1" applyFont="1" applyBorder="1" applyAlignment="1">
      <alignment vertical="center" wrapText="1"/>
    </xf>
    <xf numFmtId="0" fontId="10" fillId="0" borderId="0" xfId="0" applyFont="1"/>
    <xf numFmtId="0" fontId="7" fillId="0" borderId="0" xfId="0" applyFont="1"/>
    <xf numFmtId="0" fontId="9" fillId="0" borderId="2" xfId="0" applyFont="1" applyBorder="1" applyAlignment="1">
      <alignment vertical="center" wrapText="1"/>
    </xf>
    <xf numFmtId="0" fontId="7" fillId="0" borderId="2" xfId="0" applyFont="1" applyBorder="1" applyAlignment="1">
      <alignment vertical="center" wrapText="1"/>
    </xf>
    <xf numFmtId="3" fontId="12" fillId="0" borderId="0" xfId="0" applyNumberFormat="1" applyFont="1" applyAlignment="1">
      <alignment horizontal="right" vertical="center" wrapText="1"/>
    </xf>
    <xf numFmtId="164" fontId="3" fillId="0" borderId="0" xfId="0" applyNumberFormat="1" applyFont="1"/>
    <xf numFmtId="165" fontId="12" fillId="2" borderId="1" xfId="0" applyNumberFormat="1" applyFont="1" applyFill="1" applyBorder="1" applyAlignment="1">
      <alignment vertical="center" wrapText="1"/>
    </xf>
    <xf numFmtId="0" fontId="9" fillId="0" borderId="0" xfId="0" applyFont="1" applyAlignment="1">
      <alignment vertical="center"/>
    </xf>
    <xf numFmtId="0" fontId="14" fillId="0" borderId="0" xfId="0" applyFont="1"/>
    <xf numFmtId="3" fontId="15" fillId="0" borderId="0" xfId="0" applyNumberFormat="1" applyFont="1"/>
    <xf numFmtId="0" fontId="7" fillId="0" borderId="0" xfId="0" applyFont="1" applyAlignment="1">
      <alignment vertical="center"/>
    </xf>
    <xf numFmtId="0" fontId="14" fillId="0" borderId="0" xfId="0" applyFont="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vertical="center" wrapText="1"/>
    </xf>
    <xf numFmtId="0" fontId="14" fillId="0" borderId="7" xfId="0" applyFont="1" applyBorder="1" applyAlignment="1">
      <alignment vertical="center" wrapText="1"/>
    </xf>
    <xf numFmtId="0" fontId="16" fillId="0" borderId="1" xfId="0" applyFont="1" applyBorder="1" applyAlignment="1">
      <alignment vertical="center" wrapText="1"/>
    </xf>
    <xf numFmtId="166" fontId="14" fillId="0" borderId="1" xfId="0" applyNumberFormat="1"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right"/>
    </xf>
    <xf numFmtId="165" fontId="12" fillId="0" borderId="1" xfId="0" applyNumberFormat="1" applyFont="1" applyBorder="1" applyAlignment="1">
      <alignment vertical="center" wrapText="1"/>
    </xf>
    <xf numFmtId="0" fontId="14" fillId="0" borderId="1" xfId="0" applyFont="1" applyBorder="1" applyAlignment="1">
      <alignment horizontal="left" vertical="center" wrapText="1"/>
    </xf>
    <xf numFmtId="3" fontId="18" fillId="3" borderId="1" xfId="0" applyNumberFormat="1" applyFont="1" applyFill="1" applyBorder="1" applyAlignment="1">
      <alignment vertical="center" wrapText="1"/>
    </xf>
    <xf numFmtId="3" fontId="18" fillId="3" borderId="7" xfId="0" applyNumberFormat="1" applyFont="1" applyFill="1" applyBorder="1" applyAlignment="1">
      <alignment vertical="center" wrapText="1"/>
    </xf>
    <xf numFmtId="0" fontId="21" fillId="0" borderId="0" xfId="0" applyFont="1" applyAlignment="1">
      <alignment wrapText="1"/>
    </xf>
    <xf numFmtId="0" fontId="20" fillId="3" borderId="0" xfId="0" applyFont="1" applyFill="1" applyAlignment="1">
      <alignment vertical="center" wrapText="1"/>
    </xf>
    <xf numFmtId="0" fontId="19" fillId="3" borderId="0" xfId="0" applyFont="1" applyFill="1" applyAlignment="1">
      <alignment horizontal="left" vertical="center" wrapText="1" indent="4"/>
    </xf>
    <xf numFmtId="0" fontId="19" fillId="3" borderId="0" xfId="0" applyFont="1" applyFill="1" applyAlignment="1">
      <alignment horizontal="left" indent="4"/>
    </xf>
    <xf numFmtId="3" fontId="7" fillId="3" borderId="1" xfId="0" applyNumberFormat="1" applyFont="1" applyFill="1" applyBorder="1" applyAlignment="1">
      <alignment horizontal="center" vertical="center" wrapText="1"/>
    </xf>
    <xf numFmtId="0" fontId="2" fillId="3" borderId="0" xfId="0" applyFont="1" applyFill="1" applyAlignment="1">
      <alignment vertical="center" wrapText="1"/>
    </xf>
    <xf numFmtId="165" fontId="12" fillId="3" borderId="1" xfId="0" applyNumberFormat="1" applyFont="1" applyFill="1" applyBorder="1" applyAlignment="1">
      <alignment vertical="center" wrapText="1"/>
    </xf>
    <xf numFmtId="165" fontId="10" fillId="3" borderId="1" xfId="0" applyNumberFormat="1" applyFont="1" applyFill="1" applyBorder="1" applyAlignment="1">
      <alignment vertical="center" wrapText="1"/>
    </xf>
    <xf numFmtId="3" fontId="10" fillId="3" borderId="1" xfId="0" applyNumberFormat="1" applyFont="1" applyFill="1" applyBorder="1" applyAlignment="1">
      <alignment horizontal="right" vertical="center" wrapText="1"/>
    </xf>
    <xf numFmtId="0" fontId="6" fillId="0" borderId="0" xfId="0" applyFont="1" applyAlignment="1">
      <alignment horizontal="center" vertical="center" wrapText="1"/>
    </xf>
    <xf numFmtId="0" fontId="13" fillId="0" borderId="0" xfId="0" applyFont="1" applyAlignment="1">
      <alignment horizontal="center" vertical="center" wrapText="1"/>
    </xf>
    <xf numFmtId="0" fontId="16" fillId="0" borderId="7" xfId="0" applyFont="1" applyBorder="1" applyAlignment="1">
      <alignment vertical="center" wrapText="1"/>
    </xf>
    <xf numFmtId="0" fontId="16" fillId="0" borderId="0" xfId="0" applyFont="1" applyAlignment="1">
      <alignment horizontal="center" vertical="center" wrapText="1"/>
    </xf>
    <xf numFmtId="0" fontId="14" fillId="0" borderId="0" xfId="0" applyFont="1" applyAlignment="1">
      <alignment vertical="center" wrapText="1"/>
    </xf>
    <xf numFmtId="0" fontId="17" fillId="0" borderId="0" xfId="0" applyFont="1" applyAlignment="1">
      <alignment horizontal="center" vertical="center" wrapText="1"/>
    </xf>
    <xf numFmtId="0" fontId="14" fillId="0" borderId="1" xfId="0" applyFont="1" applyBorder="1" applyAlignment="1">
      <alignment horizontal="center" vertical="center" wrapText="1"/>
    </xf>
    <xf numFmtId="3" fontId="15" fillId="0" borderId="3" xfId="0" applyNumberFormat="1" applyFont="1" applyBorder="1" applyAlignment="1">
      <alignment horizontal="center" vertical="center" wrapText="1"/>
    </xf>
    <xf numFmtId="3" fontId="15" fillId="0" borderId="4"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cellXfs>
  <cellStyles count="4">
    <cellStyle name="Comma" xfId="1" builtinId="3"/>
    <cellStyle name="Hyperlink" xfId="2" builtinId="8"/>
    <cellStyle name="Normal" xfId="0" builtinId="0"/>
    <cellStyle name="Normal 5" xfId="3" xr:uid="{00000000-0005-0000-0000-00000300000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pis://Base=NARH&amp;DocCode=41765&amp;Type=201/" TargetMode="External"/><Relationship Id="rId1" Type="http://schemas.openxmlformats.org/officeDocument/2006/relationships/hyperlink" Target="apis://Base=NARH&amp;DocCode=84046&amp;ToPar=Art7&amp;Type=2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topLeftCell="A17" zoomScale="98" zoomScaleNormal="98" workbookViewId="0">
      <selection activeCell="H24" sqref="H24"/>
    </sheetView>
  </sheetViews>
  <sheetFormatPr defaultRowHeight="11.25" x14ac:dyDescent="0.2"/>
  <cols>
    <col min="1" max="1" width="32.42578125" style="13" customWidth="1"/>
    <col min="2" max="2" width="43.42578125" style="13" customWidth="1"/>
    <col min="3" max="3" width="12.7109375" style="14" customWidth="1"/>
    <col min="4" max="4" width="13.7109375" style="13" customWidth="1"/>
    <col min="5" max="5" width="17" style="13" customWidth="1"/>
    <col min="6" max="6" width="14.85546875" style="13" customWidth="1"/>
    <col min="7" max="7" width="13.85546875" style="24" customWidth="1"/>
    <col min="8" max="8" width="21" style="13" customWidth="1"/>
    <col min="9" max="9" width="20.42578125" style="13" customWidth="1"/>
    <col min="10" max="10" width="13.85546875" style="24" customWidth="1"/>
    <col min="11" max="11" width="20.42578125" style="13" customWidth="1"/>
    <col min="12" max="12" width="22.5703125" style="13" customWidth="1"/>
    <col min="13" max="256" width="9.140625" style="13"/>
    <col min="257" max="257" width="22.7109375" style="13" customWidth="1"/>
    <col min="258" max="258" width="45.140625" style="13" customWidth="1"/>
    <col min="259" max="259" width="12" style="13" customWidth="1"/>
    <col min="260" max="260" width="13.7109375" style="13" customWidth="1"/>
    <col min="261" max="261" width="14.7109375" style="13" bestFit="1" customWidth="1"/>
    <col min="262" max="262" width="14.85546875" style="13" customWidth="1"/>
    <col min="263" max="263" width="17.5703125" style="13" customWidth="1"/>
    <col min="264" max="264" width="12.42578125" style="13" customWidth="1"/>
    <col min="265" max="265" width="16.7109375" style="13" customWidth="1"/>
    <col min="266" max="266" width="12.85546875" style="13" customWidth="1"/>
    <col min="267" max="267" width="34.42578125" style="13" customWidth="1"/>
    <col min="268" max="268" width="19.28515625" style="13" customWidth="1"/>
    <col min="269" max="512" width="9.140625" style="13"/>
    <col min="513" max="513" width="22.7109375" style="13" customWidth="1"/>
    <col min="514" max="514" width="45.140625" style="13" customWidth="1"/>
    <col min="515" max="515" width="12" style="13" customWidth="1"/>
    <col min="516" max="516" width="13.7109375" style="13" customWidth="1"/>
    <col min="517" max="517" width="14.7109375" style="13" bestFit="1" customWidth="1"/>
    <col min="518" max="518" width="14.85546875" style="13" customWidth="1"/>
    <col min="519" max="519" width="17.5703125" style="13" customWidth="1"/>
    <col min="520" max="520" width="12.42578125" style="13" customWidth="1"/>
    <col min="521" max="521" width="16.7109375" style="13" customWidth="1"/>
    <col min="522" max="522" width="12.85546875" style="13" customWidth="1"/>
    <col min="523" max="523" width="34.42578125" style="13" customWidth="1"/>
    <col min="524" max="524" width="19.28515625" style="13" customWidth="1"/>
    <col min="525" max="768" width="9.140625" style="13"/>
    <col min="769" max="769" width="22.7109375" style="13" customWidth="1"/>
    <col min="770" max="770" width="45.140625" style="13" customWidth="1"/>
    <col min="771" max="771" width="12" style="13" customWidth="1"/>
    <col min="772" max="772" width="13.7109375" style="13" customWidth="1"/>
    <col min="773" max="773" width="14.7109375" style="13" bestFit="1" customWidth="1"/>
    <col min="774" max="774" width="14.85546875" style="13" customWidth="1"/>
    <col min="775" max="775" width="17.5703125" style="13" customWidth="1"/>
    <col min="776" max="776" width="12.42578125" style="13" customWidth="1"/>
    <col min="777" max="777" width="16.7109375" style="13" customWidth="1"/>
    <col min="778" max="778" width="12.85546875" style="13" customWidth="1"/>
    <col min="779" max="779" width="34.42578125" style="13" customWidth="1"/>
    <col min="780" max="780" width="19.28515625" style="13" customWidth="1"/>
    <col min="781" max="1024" width="9.140625" style="13"/>
    <col min="1025" max="1025" width="22.7109375" style="13" customWidth="1"/>
    <col min="1026" max="1026" width="45.140625" style="13" customWidth="1"/>
    <col min="1027" max="1027" width="12" style="13" customWidth="1"/>
    <col min="1028" max="1028" width="13.7109375" style="13" customWidth="1"/>
    <col min="1029" max="1029" width="14.7109375" style="13" bestFit="1" customWidth="1"/>
    <col min="1030" max="1030" width="14.85546875" style="13" customWidth="1"/>
    <col min="1031" max="1031" width="17.5703125" style="13" customWidth="1"/>
    <col min="1032" max="1032" width="12.42578125" style="13" customWidth="1"/>
    <col min="1033" max="1033" width="16.7109375" style="13" customWidth="1"/>
    <col min="1034" max="1034" width="12.85546875" style="13" customWidth="1"/>
    <col min="1035" max="1035" width="34.42578125" style="13" customWidth="1"/>
    <col min="1036" max="1036" width="19.28515625" style="13" customWidth="1"/>
    <col min="1037" max="1280" width="9.140625" style="13"/>
    <col min="1281" max="1281" width="22.7109375" style="13" customWidth="1"/>
    <col min="1282" max="1282" width="45.140625" style="13" customWidth="1"/>
    <col min="1283" max="1283" width="12" style="13" customWidth="1"/>
    <col min="1284" max="1284" width="13.7109375" style="13" customWidth="1"/>
    <col min="1285" max="1285" width="14.7109375" style="13" bestFit="1" customWidth="1"/>
    <col min="1286" max="1286" width="14.85546875" style="13" customWidth="1"/>
    <col min="1287" max="1287" width="17.5703125" style="13" customWidth="1"/>
    <col min="1288" max="1288" width="12.42578125" style="13" customWidth="1"/>
    <col min="1289" max="1289" width="16.7109375" style="13" customWidth="1"/>
    <col min="1290" max="1290" width="12.85546875" style="13" customWidth="1"/>
    <col min="1291" max="1291" width="34.42578125" style="13" customWidth="1"/>
    <col min="1292" max="1292" width="19.28515625" style="13" customWidth="1"/>
    <col min="1293" max="1536" width="9.140625" style="13"/>
    <col min="1537" max="1537" width="22.7109375" style="13" customWidth="1"/>
    <col min="1538" max="1538" width="45.140625" style="13" customWidth="1"/>
    <col min="1539" max="1539" width="12" style="13" customWidth="1"/>
    <col min="1540" max="1540" width="13.7109375" style="13" customWidth="1"/>
    <col min="1541" max="1541" width="14.7109375" style="13" bestFit="1" customWidth="1"/>
    <col min="1542" max="1542" width="14.85546875" style="13" customWidth="1"/>
    <col min="1543" max="1543" width="17.5703125" style="13" customWidth="1"/>
    <col min="1544" max="1544" width="12.42578125" style="13" customWidth="1"/>
    <col min="1545" max="1545" width="16.7109375" style="13" customWidth="1"/>
    <col min="1546" max="1546" width="12.85546875" style="13" customWidth="1"/>
    <col min="1547" max="1547" width="34.42578125" style="13" customWidth="1"/>
    <col min="1548" max="1548" width="19.28515625" style="13" customWidth="1"/>
    <col min="1549" max="1792" width="9.140625" style="13"/>
    <col min="1793" max="1793" width="22.7109375" style="13" customWidth="1"/>
    <col min="1794" max="1794" width="45.140625" style="13" customWidth="1"/>
    <col min="1795" max="1795" width="12" style="13" customWidth="1"/>
    <col min="1796" max="1796" width="13.7109375" style="13" customWidth="1"/>
    <col min="1797" max="1797" width="14.7109375" style="13" bestFit="1" customWidth="1"/>
    <col min="1798" max="1798" width="14.85546875" style="13" customWidth="1"/>
    <col min="1799" max="1799" width="17.5703125" style="13" customWidth="1"/>
    <col min="1800" max="1800" width="12.42578125" style="13" customWidth="1"/>
    <col min="1801" max="1801" width="16.7109375" style="13" customWidth="1"/>
    <col min="1802" max="1802" width="12.85546875" style="13" customWidth="1"/>
    <col min="1803" max="1803" width="34.42578125" style="13" customWidth="1"/>
    <col min="1804" max="1804" width="19.28515625" style="13" customWidth="1"/>
    <col min="1805" max="2048" width="9.140625" style="13"/>
    <col min="2049" max="2049" width="22.7109375" style="13" customWidth="1"/>
    <col min="2050" max="2050" width="45.140625" style="13" customWidth="1"/>
    <col min="2051" max="2051" width="12" style="13" customWidth="1"/>
    <col min="2052" max="2052" width="13.7109375" style="13" customWidth="1"/>
    <col min="2053" max="2053" width="14.7109375" style="13" bestFit="1" customWidth="1"/>
    <col min="2054" max="2054" width="14.85546875" style="13" customWidth="1"/>
    <col min="2055" max="2055" width="17.5703125" style="13" customWidth="1"/>
    <col min="2056" max="2056" width="12.42578125" style="13" customWidth="1"/>
    <col min="2057" max="2057" width="16.7109375" style="13" customWidth="1"/>
    <col min="2058" max="2058" width="12.85546875" style="13" customWidth="1"/>
    <col min="2059" max="2059" width="34.42578125" style="13" customWidth="1"/>
    <col min="2060" max="2060" width="19.28515625" style="13" customWidth="1"/>
    <col min="2061" max="2304" width="9.140625" style="13"/>
    <col min="2305" max="2305" width="22.7109375" style="13" customWidth="1"/>
    <col min="2306" max="2306" width="45.140625" style="13" customWidth="1"/>
    <col min="2307" max="2307" width="12" style="13" customWidth="1"/>
    <col min="2308" max="2308" width="13.7109375" style="13" customWidth="1"/>
    <col min="2309" max="2309" width="14.7109375" style="13" bestFit="1" customWidth="1"/>
    <col min="2310" max="2310" width="14.85546875" style="13" customWidth="1"/>
    <col min="2311" max="2311" width="17.5703125" style="13" customWidth="1"/>
    <col min="2312" max="2312" width="12.42578125" style="13" customWidth="1"/>
    <col min="2313" max="2313" width="16.7109375" style="13" customWidth="1"/>
    <col min="2314" max="2314" width="12.85546875" style="13" customWidth="1"/>
    <col min="2315" max="2315" width="34.42578125" style="13" customWidth="1"/>
    <col min="2316" max="2316" width="19.28515625" style="13" customWidth="1"/>
    <col min="2317" max="2560" width="9.140625" style="13"/>
    <col min="2561" max="2561" width="22.7109375" style="13" customWidth="1"/>
    <col min="2562" max="2562" width="45.140625" style="13" customWidth="1"/>
    <col min="2563" max="2563" width="12" style="13" customWidth="1"/>
    <col min="2564" max="2564" width="13.7109375" style="13" customWidth="1"/>
    <col min="2565" max="2565" width="14.7109375" style="13" bestFit="1" customWidth="1"/>
    <col min="2566" max="2566" width="14.85546875" style="13" customWidth="1"/>
    <col min="2567" max="2567" width="17.5703125" style="13" customWidth="1"/>
    <col min="2568" max="2568" width="12.42578125" style="13" customWidth="1"/>
    <col min="2569" max="2569" width="16.7109375" style="13" customWidth="1"/>
    <col min="2570" max="2570" width="12.85546875" style="13" customWidth="1"/>
    <col min="2571" max="2571" width="34.42578125" style="13" customWidth="1"/>
    <col min="2572" max="2572" width="19.28515625" style="13" customWidth="1"/>
    <col min="2573" max="2816" width="9.140625" style="13"/>
    <col min="2817" max="2817" width="22.7109375" style="13" customWidth="1"/>
    <col min="2818" max="2818" width="45.140625" style="13" customWidth="1"/>
    <col min="2819" max="2819" width="12" style="13" customWidth="1"/>
    <col min="2820" max="2820" width="13.7109375" style="13" customWidth="1"/>
    <col min="2821" max="2821" width="14.7109375" style="13" bestFit="1" customWidth="1"/>
    <col min="2822" max="2822" width="14.85546875" style="13" customWidth="1"/>
    <col min="2823" max="2823" width="17.5703125" style="13" customWidth="1"/>
    <col min="2824" max="2824" width="12.42578125" style="13" customWidth="1"/>
    <col min="2825" max="2825" width="16.7109375" style="13" customWidth="1"/>
    <col min="2826" max="2826" width="12.85546875" style="13" customWidth="1"/>
    <col min="2827" max="2827" width="34.42578125" style="13" customWidth="1"/>
    <col min="2828" max="2828" width="19.28515625" style="13" customWidth="1"/>
    <col min="2829" max="3072" width="9.140625" style="13"/>
    <col min="3073" max="3073" width="22.7109375" style="13" customWidth="1"/>
    <col min="3074" max="3074" width="45.140625" style="13" customWidth="1"/>
    <col min="3075" max="3075" width="12" style="13" customWidth="1"/>
    <col min="3076" max="3076" width="13.7109375" style="13" customWidth="1"/>
    <col min="3077" max="3077" width="14.7109375" style="13" bestFit="1" customWidth="1"/>
    <col min="3078" max="3078" width="14.85546875" style="13" customWidth="1"/>
    <col min="3079" max="3079" width="17.5703125" style="13" customWidth="1"/>
    <col min="3080" max="3080" width="12.42578125" style="13" customWidth="1"/>
    <col min="3081" max="3081" width="16.7109375" style="13" customWidth="1"/>
    <col min="3082" max="3082" width="12.85546875" style="13" customWidth="1"/>
    <col min="3083" max="3083" width="34.42578125" style="13" customWidth="1"/>
    <col min="3084" max="3084" width="19.28515625" style="13" customWidth="1"/>
    <col min="3085" max="3328" width="9.140625" style="13"/>
    <col min="3329" max="3329" width="22.7109375" style="13" customWidth="1"/>
    <col min="3330" max="3330" width="45.140625" style="13" customWidth="1"/>
    <col min="3331" max="3331" width="12" style="13" customWidth="1"/>
    <col min="3332" max="3332" width="13.7109375" style="13" customWidth="1"/>
    <col min="3333" max="3333" width="14.7109375" style="13" bestFit="1" customWidth="1"/>
    <col min="3334" max="3334" width="14.85546875" style="13" customWidth="1"/>
    <col min="3335" max="3335" width="17.5703125" style="13" customWidth="1"/>
    <col min="3336" max="3336" width="12.42578125" style="13" customWidth="1"/>
    <col min="3337" max="3337" width="16.7109375" style="13" customWidth="1"/>
    <col min="3338" max="3338" width="12.85546875" style="13" customWidth="1"/>
    <col min="3339" max="3339" width="34.42578125" style="13" customWidth="1"/>
    <col min="3340" max="3340" width="19.28515625" style="13" customWidth="1"/>
    <col min="3341" max="3584" width="9.140625" style="13"/>
    <col min="3585" max="3585" width="22.7109375" style="13" customWidth="1"/>
    <col min="3586" max="3586" width="45.140625" style="13" customWidth="1"/>
    <col min="3587" max="3587" width="12" style="13" customWidth="1"/>
    <col min="3588" max="3588" width="13.7109375" style="13" customWidth="1"/>
    <col min="3589" max="3589" width="14.7109375" style="13" bestFit="1" customWidth="1"/>
    <col min="3590" max="3590" width="14.85546875" style="13" customWidth="1"/>
    <col min="3591" max="3591" width="17.5703125" style="13" customWidth="1"/>
    <col min="3592" max="3592" width="12.42578125" style="13" customWidth="1"/>
    <col min="3593" max="3593" width="16.7109375" style="13" customWidth="1"/>
    <col min="3594" max="3594" width="12.85546875" style="13" customWidth="1"/>
    <col min="3595" max="3595" width="34.42578125" style="13" customWidth="1"/>
    <col min="3596" max="3596" width="19.28515625" style="13" customWidth="1"/>
    <col min="3597" max="3840" width="9.140625" style="13"/>
    <col min="3841" max="3841" width="22.7109375" style="13" customWidth="1"/>
    <col min="3842" max="3842" width="45.140625" style="13" customWidth="1"/>
    <col min="3843" max="3843" width="12" style="13" customWidth="1"/>
    <col min="3844" max="3844" width="13.7109375" style="13" customWidth="1"/>
    <col min="3845" max="3845" width="14.7109375" style="13" bestFit="1" customWidth="1"/>
    <col min="3846" max="3846" width="14.85546875" style="13" customWidth="1"/>
    <col min="3847" max="3847" width="17.5703125" style="13" customWidth="1"/>
    <col min="3848" max="3848" width="12.42578125" style="13" customWidth="1"/>
    <col min="3849" max="3849" width="16.7109375" style="13" customWidth="1"/>
    <col min="3850" max="3850" width="12.85546875" style="13" customWidth="1"/>
    <col min="3851" max="3851" width="34.42578125" style="13" customWidth="1"/>
    <col min="3852" max="3852" width="19.28515625" style="13" customWidth="1"/>
    <col min="3853" max="4096" width="9.140625" style="13"/>
    <col min="4097" max="4097" width="22.7109375" style="13" customWidth="1"/>
    <col min="4098" max="4098" width="45.140625" style="13" customWidth="1"/>
    <col min="4099" max="4099" width="12" style="13" customWidth="1"/>
    <col min="4100" max="4100" width="13.7109375" style="13" customWidth="1"/>
    <col min="4101" max="4101" width="14.7109375" style="13" bestFit="1" customWidth="1"/>
    <col min="4102" max="4102" width="14.85546875" style="13" customWidth="1"/>
    <col min="4103" max="4103" width="17.5703125" style="13" customWidth="1"/>
    <col min="4104" max="4104" width="12.42578125" style="13" customWidth="1"/>
    <col min="4105" max="4105" width="16.7109375" style="13" customWidth="1"/>
    <col min="4106" max="4106" width="12.85546875" style="13" customWidth="1"/>
    <col min="4107" max="4107" width="34.42578125" style="13" customWidth="1"/>
    <col min="4108" max="4108" width="19.28515625" style="13" customWidth="1"/>
    <col min="4109" max="4352" width="9.140625" style="13"/>
    <col min="4353" max="4353" width="22.7109375" style="13" customWidth="1"/>
    <col min="4354" max="4354" width="45.140625" style="13" customWidth="1"/>
    <col min="4355" max="4355" width="12" style="13" customWidth="1"/>
    <col min="4356" max="4356" width="13.7109375" style="13" customWidth="1"/>
    <col min="4357" max="4357" width="14.7109375" style="13" bestFit="1" customWidth="1"/>
    <col min="4358" max="4358" width="14.85546875" style="13" customWidth="1"/>
    <col min="4359" max="4359" width="17.5703125" style="13" customWidth="1"/>
    <col min="4360" max="4360" width="12.42578125" style="13" customWidth="1"/>
    <col min="4361" max="4361" width="16.7109375" style="13" customWidth="1"/>
    <col min="4362" max="4362" width="12.85546875" style="13" customWidth="1"/>
    <col min="4363" max="4363" width="34.42578125" style="13" customWidth="1"/>
    <col min="4364" max="4364" width="19.28515625" style="13" customWidth="1"/>
    <col min="4365" max="4608" width="9.140625" style="13"/>
    <col min="4609" max="4609" width="22.7109375" style="13" customWidth="1"/>
    <col min="4610" max="4610" width="45.140625" style="13" customWidth="1"/>
    <col min="4611" max="4611" width="12" style="13" customWidth="1"/>
    <col min="4612" max="4612" width="13.7109375" style="13" customWidth="1"/>
    <col min="4613" max="4613" width="14.7109375" style="13" bestFit="1" customWidth="1"/>
    <col min="4614" max="4614" width="14.85546875" style="13" customWidth="1"/>
    <col min="4615" max="4615" width="17.5703125" style="13" customWidth="1"/>
    <col min="4616" max="4616" width="12.42578125" style="13" customWidth="1"/>
    <col min="4617" max="4617" width="16.7109375" style="13" customWidth="1"/>
    <col min="4618" max="4618" width="12.85546875" style="13" customWidth="1"/>
    <col min="4619" max="4619" width="34.42578125" style="13" customWidth="1"/>
    <col min="4620" max="4620" width="19.28515625" style="13" customWidth="1"/>
    <col min="4621" max="4864" width="9.140625" style="13"/>
    <col min="4865" max="4865" width="22.7109375" style="13" customWidth="1"/>
    <col min="4866" max="4866" width="45.140625" style="13" customWidth="1"/>
    <col min="4867" max="4867" width="12" style="13" customWidth="1"/>
    <col min="4868" max="4868" width="13.7109375" style="13" customWidth="1"/>
    <col min="4869" max="4869" width="14.7109375" style="13" bestFit="1" customWidth="1"/>
    <col min="4870" max="4870" width="14.85546875" style="13" customWidth="1"/>
    <col min="4871" max="4871" width="17.5703125" style="13" customWidth="1"/>
    <col min="4872" max="4872" width="12.42578125" style="13" customWidth="1"/>
    <col min="4873" max="4873" width="16.7109375" style="13" customWidth="1"/>
    <col min="4874" max="4874" width="12.85546875" style="13" customWidth="1"/>
    <col min="4875" max="4875" width="34.42578125" style="13" customWidth="1"/>
    <col min="4876" max="4876" width="19.28515625" style="13" customWidth="1"/>
    <col min="4877" max="5120" width="9.140625" style="13"/>
    <col min="5121" max="5121" width="22.7109375" style="13" customWidth="1"/>
    <col min="5122" max="5122" width="45.140625" style="13" customWidth="1"/>
    <col min="5123" max="5123" width="12" style="13" customWidth="1"/>
    <col min="5124" max="5124" width="13.7109375" style="13" customWidth="1"/>
    <col min="5125" max="5125" width="14.7109375" style="13" bestFit="1" customWidth="1"/>
    <col min="5126" max="5126" width="14.85546875" style="13" customWidth="1"/>
    <col min="5127" max="5127" width="17.5703125" style="13" customWidth="1"/>
    <col min="5128" max="5128" width="12.42578125" style="13" customWidth="1"/>
    <col min="5129" max="5129" width="16.7109375" style="13" customWidth="1"/>
    <col min="5130" max="5130" width="12.85546875" style="13" customWidth="1"/>
    <col min="5131" max="5131" width="34.42578125" style="13" customWidth="1"/>
    <col min="5132" max="5132" width="19.28515625" style="13" customWidth="1"/>
    <col min="5133" max="5376" width="9.140625" style="13"/>
    <col min="5377" max="5377" width="22.7109375" style="13" customWidth="1"/>
    <col min="5378" max="5378" width="45.140625" style="13" customWidth="1"/>
    <col min="5379" max="5379" width="12" style="13" customWidth="1"/>
    <col min="5380" max="5380" width="13.7109375" style="13" customWidth="1"/>
    <col min="5381" max="5381" width="14.7109375" style="13" bestFit="1" customWidth="1"/>
    <col min="5382" max="5382" width="14.85546875" style="13" customWidth="1"/>
    <col min="5383" max="5383" width="17.5703125" style="13" customWidth="1"/>
    <col min="5384" max="5384" width="12.42578125" style="13" customWidth="1"/>
    <col min="5385" max="5385" width="16.7109375" style="13" customWidth="1"/>
    <col min="5386" max="5386" width="12.85546875" style="13" customWidth="1"/>
    <col min="5387" max="5387" width="34.42578125" style="13" customWidth="1"/>
    <col min="5388" max="5388" width="19.28515625" style="13" customWidth="1"/>
    <col min="5389" max="5632" width="9.140625" style="13"/>
    <col min="5633" max="5633" width="22.7109375" style="13" customWidth="1"/>
    <col min="5634" max="5634" width="45.140625" style="13" customWidth="1"/>
    <col min="5635" max="5635" width="12" style="13" customWidth="1"/>
    <col min="5636" max="5636" width="13.7109375" style="13" customWidth="1"/>
    <col min="5637" max="5637" width="14.7109375" style="13" bestFit="1" customWidth="1"/>
    <col min="5638" max="5638" width="14.85546875" style="13" customWidth="1"/>
    <col min="5639" max="5639" width="17.5703125" style="13" customWidth="1"/>
    <col min="5640" max="5640" width="12.42578125" style="13" customWidth="1"/>
    <col min="5641" max="5641" width="16.7109375" style="13" customWidth="1"/>
    <col min="5642" max="5642" width="12.85546875" style="13" customWidth="1"/>
    <col min="5643" max="5643" width="34.42578125" style="13" customWidth="1"/>
    <col min="5644" max="5644" width="19.28515625" style="13" customWidth="1"/>
    <col min="5645" max="5888" width="9.140625" style="13"/>
    <col min="5889" max="5889" width="22.7109375" style="13" customWidth="1"/>
    <col min="5890" max="5890" width="45.140625" style="13" customWidth="1"/>
    <col min="5891" max="5891" width="12" style="13" customWidth="1"/>
    <col min="5892" max="5892" width="13.7109375" style="13" customWidth="1"/>
    <col min="5893" max="5893" width="14.7109375" style="13" bestFit="1" customWidth="1"/>
    <col min="5894" max="5894" width="14.85546875" style="13" customWidth="1"/>
    <col min="5895" max="5895" width="17.5703125" style="13" customWidth="1"/>
    <col min="5896" max="5896" width="12.42578125" style="13" customWidth="1"/>
    <col min="5897" max="5897" width="16.7109375" style="13" customWidth="1"/>
    <col min="5898" max="5898" width="12.85546875" style="13" customWidth="1"/>
    <col min="5899" max="5899" width="34.42578125" style="13" customWidth="1"/>
    <col min="5900" max="5900" width="19.28515625" style="13" customWidth="1"/>
    <col min="5901" max="6144" width="9.140625" style="13"/>
    <col min="6145" max="6145" width="22.7109375" style="13" customWidth="1"/>
    <col min="6146" max="6146" width="45.140625" style="13" customWidth="1"/>
    <col min="6147" max="6147" width="12" style="13" customWidth="1"/>
    <col min="6148" max="6148" width="13.7109375" style="13" customWidth="1"/>
    <col min="6149" max="6149" width="14.7109375" style="13" bestFit="1" customWidth="1"/>
    <col min="6150" max="6150" width="14.85546875" style="13" customWidth="1"/>
    <col min="6151" max="6151" width="17.5703125" style="13" customWidth="1"/>
    <col min="6152" max="6152" width="12.42578125" style="13" customWidth="1"/>
    <col min="6153" max="6153" width="16.7109375" style="13" customWidth="1"/>
    <col min="6154" max="6154" width="12.85546875" style="13" customWidth="1"/>
    <col min="6155" max="6155" width="34.42578125" style="13" customWidth="1"/>
    <col min="6156" max="6156" width="19.28515625" style="13" customWidth="1"/>
    <col min="6157" max="6400" width="9.140625" style="13"/>
    <col min="6401" max="6401" width="22.7109375" style="13" customWidth="1"/>
    <col min="6402" max="6402" width="45.140625" style="13" customWidth="1"/>
    <col min="6403" max="6403" width="12" style="13" customWidth="1"/>
    <col min="6404" max="6404" width="13.7109375" style="13" customWidth="1"/>
    <col min="6405" max="6405" width="14.7109375" style="13" bestFit="1" customWidth="1"/>
    <col min="6406" max="6406" width="14.85546875" style="13" customWidth="1"/>
    <col min="6407" max="6407" width="17.5703125" style="13" customWidth="1"/>
    <col min="6408" max="6408" width="12.42578125" style="13" customWidth="1"/>
    <col min="6409" max="6409" width="16.7109375" style="13" customWidth="1"/>
    <col min="6410" max="6410" width="12.85546875" style="13" customWidth="1"/>
    <col min="6411" max="6411" width="34.42578125" style="13" customWidth="1"/>
    <col min="6412" max="6412" width="19.28515625" style="13" customWidth="1"/>
    <col min="6413" max="6656" width="9.140625" style="13"/>
    <col min="6657" max="6657" width="22.7109375" style="13" customWidth="1"/>
    <col min="6658" max="6658" width="45.140625" style="13" customWidth="1"/>
    <col min="6659" max="6659" width="12" style="13" customWidth="1"/>
    <col min="6660" max="6660" width="13.7109375" style="13" customWidth="1"/>
    <col min="6661" max="6661" width="14.7109375" style="13" bestFit="1" customWidth="1"/>
    <col min="6662" max="6662" width="14.85546875" style="13" customWidth="1"/>
    <col min="6663" max="6663" width="17.5703125" style="13" customWidth="1"/>
    <col min="6664" max="6664" width="12.42578125" style="13" customWidth="1"/>
    <col min="6665" max="6665" width="16.7109375" style="13" customWidth="1"/>
    <col min="6666" max="6666" width="12.85546875" style="13" customWidth="1"/>
    <col min="6667" max="6667" width="34.42578125" style="13" customWidth="1"/>
    <col min="6668" max="6668" width="19.28515625" style="13" customWidth="1"/>
    <col min="6669" max="6912" width="9.140625" style="13"/>
    <col min="6913" max="6913" width="22.7109375" style="13" customWidth="1"/>
    <col min="6914" max="6914" width="45.140625" style="13" customWidth="1"/>
    <col min="6915" max="6915" width="12" style="13" customWidth="1"/>
    <col min="6916" max="6916" width="13.7109375" style="13" customWidth="1"/>
    <col min="6917" max="6917" width="14.7109375" style="13" bestFit="1" customWidth="1"/>
    <col min="6918" max="6918" width="14.85546875" style="13" customWidth="1"/>
    <col min="6919" max="6919" width="17.5703125" style="13" customWidth="1"/>
    <col min="6920" max="6920" width="12.42578125" style="13" customWidth="1"/>
    <col min="6921" max="6921" width="16.7109375" style="13" customWidth="1"/>
    <col min="6922" max="6922" width="12.85546875" style="13" customWidth="1"/>
    <col min="6923" max="6923" width="34.42578125" style="13" customWidth="1"/>
    <col min="6924" max="6924" width="19.28515625" style="13" customWidth="1"/>
    <col min="6925" max="7168" width="9.140625" style="13"/>
    <col min="7169" max="7169" width="22.7109375" style="13" customWidth="1"/>
    <col min="7170" max="7170" width="45.140625" style="13" customWidth="1"/>
    <col min="7171" max="7171" width="12" style="13" customWidth="1"/>
    <col min="7172" max="7172" width="13.7109375" style="13" customWidth="1"/>
    <col min="7173" max="7173" width="14.7109375" style="13" bestFit="1" customWidth="1"/>
    <col min="7174" max="7174" width="14.85546875" style="13" customWidth="1"/>
    <col min="7175" max="7175" width="17.5703125" style="13" customWidth="1"/>
    <col min="7176" max="7176" width="12.42578125" style="13" customWidth="1"/>
    <col min="7177" max="7177" width="16.7109375" style="13" customWidth="1"/>
    <col min="7178" max="7178" width="12.85546875" style="13" customWidth="1"/>
    <col min="7179" max="7179" width="34.42578125" style="13" customWidth="1"/>
    <col min="7180" max="7180" width="19.28515625" style="13" customWidth="1"/>
    <col min="7181" max="7424" width="9.140625" style="13"/>
    <col min="7425" max="7425" width="22.7109375" style="13" customWidth="1"/>
    <col min="7426" max="7426" width="45.140625" style="13" customWidth="1"/>
    <col min="7427" max="7427" width="12" style="13" customWidth="1"/>
    <col min="7428" max="7428" width="13.7109375" style="13" customWidth="1"/>
    <col min="7429" max="7429" width="14.7109375" style="13" bestFit="1" customWidth="1"/>
    <col min="7430" max="7430" width="14.85546875" style="13" customWidth="1"/>
    <col min="7431" max="7431" width="17.5703125" style="13" customWidth="1"/>
    <col min="7432" max="7432" width="12.42578125" style="13" customWidth="1"/>
    <col min="7433" max="7433" width="16.7109375" style="13" customWidth="1"/>
    <col min="7434" max="7434" width="12.85546875" style="13" customWidth="1"/>
    <col min="7435" max="7435" width="34.42578125" style="13" customWidth="1"/>
    <col min="7436" max="7436" width="19.28515625" style="13" customWidth="1"/>
    <col min="7437" max="7680" width="9.140625" style="13"/>
    <col min="7681" max="7681" width="22.7109375" style="13" customWidth="1"/>
    <col min="7682" max="7682" width="45.140625" style="13" customWidth="1"/>
    <col min="7683" max="7683" width="12" style="13" customWidth="1"/>
    <col min="7684" max="7684" width="13.7109375" style="13" customWidth="1"/>
    <col min="7685" max="7685" width="14.7109375" style="13" bestFit="1" customWidth="1"/>
    <col min="7686" max="7686" width="14.85546875" style="13" customWidth="1"/>
    <col min="7687" max="7687" width="17.5703125" style="13" customWidth="1"/>
    <col min="7688" max="7688" width="12.42578125" style="13" customWidth="1"/>
    <col min="7689" max="7689" width="16.7109375" style="13" customWidth="1"/>
    <col min="7690" max="7690" width="12.85546875" style="13" customWidth="1"/>
    <col min="7691" max="7691" width="34.42578125" style="13" customWidth="1"/>
    <col min="7692" max="7692" width="19.28515625" style="13" customWidth="1"/>
    <col min="7693" max="7936" width="9.140625" style="13"/>
    <col min="7937" max="7937" width="22.7109375" style="13" customWidth="1"/>
    <col min="7938" max="7938" width="45.140625" style="13" customWidth="1"/>
    <col min="7939" max="7939" width="12" style="13" customWidth="1"/>
    <col min="7940" max="7940" width="13.7109375" style="13" customWidth="1"/>
    <col min="7941" max="7941" width="14.7109375" style="13" bestFit="1" customWidth="1"/>
    <col min="7942" max="7942" width="14.85546875" style="13" customWidth="1"/>
    <col min="7943" max="7943" width="17.5703125" style="13" customWidth="1"/>
    <col min="7944" max="7944" width="12.42578125" style="13" customWidth="1"/>
    <col min="7945" max="7945" width="16.7109375" style="13" customWidth="1"/>
    <col min="7946" max="7946" width="12.85546875" style="13" customWidth="1"/>
    <col min="7947" max="7947" width="34.42578125" style="13" customWidth="1"/>
    <col min="7948" max="7948" width="19.28515625" style="13" customWidth="1"/>
    <col min="7949" max="8192" width="9.140625" style="13"/>
    <col min="8193" max="8193" width="22.7109375" style="13" customWidth="1"/>
    <col min="8194" max="8194" width="45.140625" style="13" customWidth="1"/>
    <col min="8195" max="8195" width="12" style="13" customWidth="1"/>
    <col min="8196" max="8196" width="13.7109375" style="13" customWidth="1"/>
    <col min="8197" max="8197" width="14.7109375" style="13" bestFit="1" customWidth="1"/>
    <col min="8198" max="8198" width="14.85546875" style="13" customWidth="1"/>
    <col min="8199" max="8199" width="17.5703125" style="13" customWidth="1"/>
    <col min="8200" max="8200" width="12.42578125" style="13" customWidth="1"/>
    <col min="8201" max="8201" width="16.7109375" style="13" customWidth="1"/>
    <col min="8202" max="8202" width="12.85546875" style="13" customWidth="1"/>
    <col min="8203" max="8203" width="34.42578125" style="13" customWidth="1"/>
    <col min="8204" max="8204" width="19.28515625" style="13" customWidth="1"/>
    <col min="8205" max="8448" width="9.140625" style="13"/>
    <col min="8449" max="8449" width="22.7109375" style="13" customWidth="1"/>
    <col min="8450" max="8450" width="45.140625" style="13" customWidth="1"/>
    <col min="8451" max="8451" width="12" style="13" customWidth="1"/>
    <col min="8452" max="8452" width="13.7109375" style="13" customWidth="1"/>
    <col min="8453" max="8453" width="14.7109375" style="13" bestFit="1" customWidth="1"/>
    <col min="8454" max="8454" width="14.85546875" style="13" customWidth="1"/>
    <col min="8455" max="8455" width="17.5703125" style="13" customWidth="1"/>
    <col min="8456" max="8456" width="12.42578125" style="13" customWidth="1"/>
    <col min="8457" max="8457" width="16.7109375" style="13" customWidth="1"/>
    <col min="8458" max="8458" width="12.85546875" style="13" customWidth="1"/>
    <col min="8459" max="8459" width="34.42578125" style="13" customWidth="1"/>
    <col min="8460" max="8460" width="19.28515625" style="13" customWidth="1"/>
    <col min="8461" max="8704" width="9.140625" style="13"/>
    <col min="8705" max="8705" width="22.7109375" style="13" customWidth="1"/>
    <col min="8706" max="8706" width="45.140625" style="13" customWidth="1"/>
    <col min="8707" max="8707" width="12" style="13" customWidth="1"/>
    <col min="8708" max="8708" width="13.7109375" style="13" customWidth="1"/>
    <col min="8709" max="8709" width="14.7109375" style="13" bestFit="1" customWidth="1"/>
    <col min="8710" max="8710" width="14.85546875" style="13" customWidth="1"/>
    <col min="8711" max="8711" width="17.5703125" style="13" customWidth="1"/>
    <col min="8712" max="8712" width="12.42578125" style="13" customWidth="1"/>
    <col min="8713" max="8713" width="16.7109375" style="13" customWidth="1"/>
    <col min="8714" max="8714" width="12.85546875" style="13" customWidth="1"/>
    <col min="8715" max="8715" width="34.42578125" style="13" customWidth="1"/>
    <col min="8716" max="8716" width="19.28515625" style="13" customWidth="1"/>
    <col min="8717" max="8960" width="9.140625" style="13"/>
    <col min="8961" max="8961" width="22.7109375" style="13" customWidth="1"/>
    <col min="8962" max="8962" width="45.140625" style="13" customWidth="1"/>
    <col min="8963" max="8963" width="12" style="13" customWidth="1"/>
    <col min="8964" max="8964" width="13.7109375" style="13" customWidth="1"/>
    <col min="8965" max="8965" width="14.7109375" style="13" bestFit="1" customWidth="1"/>
    <col min="8966" max="8966" width="14.85546875" style="13" customWidth="1"/>
    <col min="8967" max="8967" width="17.5703125" style="13" customWidth="1"/>
    <col min="8968" max="8968" width="12.42578125" style="13" customWidth="1"/>
    <col min="8969" max="8969" width="16.7109375" style="13" customWidth="1"/>
    <col min="8970" max="8970" width="12.85546875" style="13" customWidth="1"/>
    <col min="8971" max="8971" width="34.42578125" style="13" customWidth="1"/>
    <col min="8972" max="8972" width="19.28515625" style="13" customWidth="1"/>
    <col min="8973" max="9216" width="9.140625" style="13"/>
    <col min="9217" max="9217" width="22.7109375" style="13" customWidth="1"/>
    <col min="9218" max="9218" width="45.140625" style="13" customWidth="1"/>
    <col min="9219" max="9219" width="12" style="13" customWidth="1"/>
    <col min="9220" max="9220" width="13.7109375" style="13" customWidth="1"/>
    <col min="9221" max="9221" width="14.7109375" style="13" bestFit="1" customWidth="1"/>
    <col min="9222" max="9222" width="14.85546875" style="13" customWidth="1"/>
    <col min="9223" max="9223" width="17.5703125" style="13" customWidth="1"/>
    <col min="9224" max="9224" width="12.42578125" style="13" customWidth="1"/>
    <col min="9225" max="9225" width="16.7109375" style="13" customWidth="1"/>
    <col min="9226" max="9226" width="12.85546875" style="13" customWidth="1"/>
    <col min="9227" max="9227" width="34.42578125" style="13" customWidth="1"/>
    <col min="9228" max="9228" width="19.28515625" style="13" customWidth="1"/>
    <col min="9229" max="9472" width="9.140625" style="13"/>
    <col min="9473" max="9473" width="22.7109375" style="13" customWidth="1"/>
    <col min="9474" max="9474" width="45.140625" style="13" customWidth="1"/>
    <col min="9475" max="9475" width="12" style="13" customWidth="1"/>
    <col min="9476" max="9476" width="13.7109375" style="13" customWidth="1"/>
    <col min="9477" max="9477" width="14.7109375" style="13" bestFit="1" customWidth="1"/>
    <col min="9478" max="9478" width="14.85546875" style="13" customWidth="1"/>
    <col min="9479" max="9479" width="17.5703125" style="13" customWidth="1"/>
    <col min="9480" max="9480" width="12.42578125" style="13" customWidth="1"/>
    <col min="9481" max="9481" width="16.7109375" style="13" customWidth="1"/>
    <col min="9482" max="9482" width="12.85546875" style="13" customWidth="1"/>
    <col min="9483" max="9483" width="34.42578125" style="13" customWidth="1"/>
    <col min="9484" max="9484" width="19.28515625" style="13" customWidth="1"/>
    <col min="9485" max="9728" width="9.140625" style="13"/>
    <col min="9729" max="9729" width="22.7109375" style="13" customWidth="1"/>
    <col min="9730" max="9730" width="45.140625" style="13" customWidth="1"/>
    <col min="9731" max="9731" width="12" style="13" customWidth="1"/>
    <col min="9732" max="9732" width="13.7109375" style="13" customWidth="1"/>
    <col min="9733" max="9733" width="14.7109375" style="13" bestFit="1" customWidth="1"/>
    <col min="9734" max="9734" width="14.85546875" style="13" customWidth="1"/>
    <col min="9735" max="9735" width="17.5703125" style="13" customWidth="1"/>
    <col min="9736" max="9736" width="12.42578125" style="13" customWidth="1"/>
    <col min="9737" max="9737" width="16.7109375" style="13" customWidth="1"/>
    <col min="9738" max="9738" width="12.85546875" style="13" customWidth="1"/>
    <col min="9739" max="9739" width="34.42578125" style="13" customWidth="1"/>
    <col min="9740" max="9740" width="19.28515625" style="13" customWidth="1"/>
    <col min="9741" max="9984" width="9.140625" style="13"/>
    <col min="9985" max="9985" width="22.7109375" style="13" customWidth="1"/>
    <col min="9986" max="9986" width="45.140625" style="13" customWidth="1"/>
    <col min="9987" max="9987" width="12" style="13" customWidth="1"/>
    <col min="9988" max="9988" width="13.7109375" style="13" customWidth="1"/>
    <col min="9989" max="9989" width="14.7109375" style="13" bestFit="1" customWidth="1"/>
    <col min="9990" max="9990" width="14.85546875" style="13" customWidth="1"/>
    <col min="9991" max="9991" width="17.5703125" style="13" customWidth="1"/>
    <col min="9992" max="9992" width="12.42578125" style="13" customWidth="1"/>
    <col min="9993" max="9993" width="16.7109375" style="13" customWidth="1"/>
    <col min="9994" max="9994" width="12.85546875" style="13" customWidth="1"/>
    <col min="9995" max="9995" width="34.42578125" style="13" customWidth="1"/>
    <col min="9996" max="9996" width="19.28515625" style="13" customWidth="1"/>
    <col min="9997" max="10240" width="9.140625" style="13"/>
    <col min="10241" max="10241" width="22.7109375" style="13" customWidth="1"/>
    <col min="10242" max="10242" width="45.140625" style="13" customWidth="1"/>
    <col min="10243" max="10243" width="12" style="13" customWidth="1"/>
    <col min="10244" max="10244" width="13.7109375" style="13" customWidth="1"/>
    <col min="10245" max="10245" width="14.7109375" style="13" bestFit="1" customWidth="1"/>
    <col min="10246" max="10246" width="14.85546875" style="13" customWidth="1"/>
    <col min="10247" max="10247" width="17.5703125" style="13" customWidth="1"/>
    <col min="10248" max="10248" width="12.42578125" style="13" customWidth="1"/>
    <col min="10249" max="10249" width="16.7109375" style="13" customWidth="1"/>
    <col min="10250" max="10250" width="12.85546875" style="13" customWidth="1"/>
    <col min="10251" max="10251" width="34.42578125" style="13" customWidth="1"/>
    <col min="10252" max="10252" width="19.28515625" style="13" customWidth="1"/>
    <col min="10253" max="10496" width="9.140625" style="13"/>
    <col min="10497" max="10497" width="22.7109375" style="13" customWidth="1"/>
    <col min="10498" max="10498" width="45.140625" style="13" customWidth="1"/>
    <col min="10499" max="10499" width="12" style="13" customWidth="1"/>
    <col min="10500" max="10500" width="13.7109375" style="13" customWidth="1"/>
    <col min="10501" max="10501" width="14.7109375" style="13" bestFit="1" customWidth="1"/>
    <col min="10502" max="10502" width="14.85546875" style="13" customWidth="1"/>
    <col min="10503" max="10503" width="17.5703125" style="13" customWidth="1"/>
    <col min="10504" max="10504" width="12.42578125" style="13" customWidth="1"/>
    <col min="10505" max="10505" width="16.7109375" style="13" customWidth="1"/>
    <col min="10506" max="10506" width="12.85546875" style="13" customWidth="1"/>
    <col min="10507" max="10507" width="34.42578125" style="13" customWidth="1"/>
    <col min="10508" max="10508" width="19.28515625" style="13" customWidth="1"/>
    <col min="10509" max="10752" width="9.140625" style="13"/>
    <col min="10753" max="10753" width="22.7109375" style="13" customWidth="1"/>
    <col min="10754" max="10754" width="45.140625" style="13" customWidth="1"/>
    <col min="10755" max="10755" width="12" style="13" customWidth="1"/>
    <col min="10756" max="10756" width="13.7109375" style="13" customWidth="1"/>
    <col min="10757" max="10757" width="14.7109375" style="13" bestFit="1" customWidth="1"/>
    <col min="10758" max="10758" width="14.85546875" style="13" customWidth="1"/>
    <col min="10759" max="10759" width="17.5703125" style="13" customWidth="1"/>
    <col min="10760" max="10760" width="12.42578125" style="13" customWidth="1"/>
    <col min="10761" max="10761" width="16.7109375" style="13" customWidth="1"/>
    <col min="10762" max="10762" width="12.85546875" style="13" customWidth="1"/>
    <col min="10763" max="10763" width="34.42578125" style="13" customWidth="1"/>
    <col min="10764" max="10764" width="19.28515625" style="13" customWidth="1"/>
    <col min="10765" max="11008" width="9.140625" style="13"/>
    <col min="11009" max="11009" width="22.7109375" style="13" customWidth="1"/>
    <col min="11010" max="11010" width="45.140625" style="13" customWidth="1"/>
    <col min="11011" max="11011" width="12" style="13" customWidth="1"/>
    <col min="11012" max="11012" width="13.7109375" style="13" customWidth="1"/>
    <col min="11013" max="11013" width="14.7109375" style="13" bestFit="1" customWidth="1"/>
    <col min="11014" max="11014" width="14.85546875" style="13" customWidth="1"/>
    <col min="11015" max="11015" width="17.5703125" style="13" customWidth="1"/>
    <col min="11016" max="11016" width="12.42578125" style="13" customWidth="1"/>
    <col min="11017" max="11017" width="16.7109375" style="13" customWidth="1"/>
    <col min="11018" max="11018" width="12.85546875" style="13" customWidth="1"/>
    <col min="11019" max="11019" width="34.42578125" style="13" customWidth="1"/>
    <col min="11020" max="11020" width="19.28515625" style="13" customWidth="1"/>
    <col min="11021" max="11264" width="9.140625" style="13"/>
    <col min="11265" max="11265" width="22.7109375" style="13" customWidth="1"/>
    <col min="11266" max="11266" width="45.140625" style="13" customWidth="1"/>
    <col min="11267" max="11267" width="12" style="13" customWidth="1"/>
    <col min="11268" max="11268" width="13.7109375" style="13" customWidth="1"/>
    <col min="11269" max="11269" width="14.7109375" style="13" bestFit="1" customWidth="1"/>
    <col min="11270" max="11270" width="14.85546875" style="13" customWidth="1"/>
    <col min="11271" max="11271" width="17.5703125" style="13" customWidth="1"/>
    <col min="11272" max="11272" width="12.42578125" style="13" customWidth="1"/>
    <col min="11273" max="11273" width="16.7109375" style="13" customWidth="1"/>
    <col min="11274" max="11274" width="12.85546875" style="13" customWidth="1"/>
    <col min="11275" max="11275" width="34.42578125" style="13" customWidth="1"/>
    <col min="11276" max="11276" width="19.28515625" style="13" customWidth="1"/>
    <col min="11277" max="11520" width="9.140625" style="13"/>
    <col min="11521" max="11521" width="22.7109375" style="13" customWidth="1"/>
    <col min="11522" max="11522" width="45.140625" style="13" customWidth="1"/>
    <col min="11523" max="11523" width="12" style="13" customWidth="1"/>
    <col min="11524" max="11524" width="13.7109375" style="13" customWidth="1"/>
    <col min="11525" max="11525" width="14.7109375" style="13" bestFit="1" customWidth="1"/>
    <col min="11526" max="11526" width="14.85546875" style="13" customWidth="1"/>
    <col min="11527" max="11527" width="17.5703125" style="13" customWidth="1"/>
    <col min="11528" max="11528" width="12.42578125" style="13" customWidth="1"/>
    <col min="11529" max="11529" width="16.7109375" style="13" customWidth="1"/>
    <col min="11530" max="11530" width="12.85546875" style="13" customWidth="1"/>
    <col min="11531" max="11531" width="34.42578125" style="13" customWidth="1"/>
    <col min="11532" max="11532" width="19.28515625" style="13" customWidth="1"/>
    <col min="11533" max="11776" width="9.140625" style="13"/>
    <col min="11777" max="11777" width="22.7109375" style="13" customWidth="1"/>
    <col min="11778" max="11778" width="45.140625" style="13" customWidth="1"/>
    <col min="11779" max="11779" width="12" style="13" customWidth="1"/>
    <col min="11780" max="11780" width="13.7109375" style="13" customWidth="1"/>
    <col min="11781" max="11781" width="14.7109375" style="13" bestFit="1" customWidth="1"/>
    <col min="11782" max="11782" width="14.85546875" style="13" customWidth="1"/>
    <col min="11783" max="11783" width="17.5703125" style="13" customWidth="1"/>
    <col min="11784" max="11784" width="12.42578125" style="13" customWidth="1"/>
    <col min="11785" max="11785" width="16.7109375" style="13" customWidth="1"/>
    <col min="11786" max="11786" width="12.85546875" style="13" customWidth="1"/>
    <col min="11787" max="11787" width="34.42578125" style="13" customWidth="1"/>
    <col min="11788" max="11788" width="19.28515625" style="13" customWidth="1"/>
    <col min="11789" max="12032" width="9.140625" style="13"/>
    <col min="12033" max="12033" width="22.7109375" style="13" customWidth="1"/>
    <col min="12034" max="12034" width="45.140625" style="13" customWidth="1"/>
    <col min="12035" max="12035" width="12" style="13" customWidth="1"/>
    <col min="12036" max="12036" width="13.7109375" style="13" customWidth="1"/>
    <col min="12037" max="12037" width="14.7109375" style="13" bestFit="1" customWidth="1"/>
    <col min="12038" max="12038" width="14.85546875" style="13" customWidth="1"/>
    <col min="12039" max="12039" width="17.5703125" style="13" customWidth="1"/>
    <col min="12040" max="12040" width="12.42578125" style="13" customWidth="1"/>
    <col min="12041" max="12041" width="16.7109375" style="13" customWidth="1"/>
    <col min="12042" max="12042" width="12.85546875" style="13" customWidth="1"/>
    <col min="12043" max="12043" width="34.42578125" style="13" customWidth="1"/>
    <col min="12044" max="12044" width="19.28515625" style="13" customWidth="1"/>
    <col min="12045" max="12288" width="9.140625" style="13"/>
    <col min="12289" max="12289" width="22.7109375" style="13" customWidth="1"/>
    <col min="12290" max="12290" width="45.140625" style="13" customWidth="1"/>
    <col min="12291" max="12291" width="12" style="13" customWidth="1"/>
    <col min="12292" max="12292" width="13.7109375" style="13" customWidth="1"/>
    <col min="12293" max="12293" width="14.7109375" style="13" bestFit="1" customWidth="1"/>
    <col min="12294" max="12294" width="14.85546875" style="13" customWidth="1"/>
    <col min="12295" max="12295" width="17.5703125" style="13" customWidth="1"/>
    <col min="12296" max="12296" width="12.42578125" style="13" customWidth="1"/>
    <col min="12297" max="12297" width="16.7109375" style="13" customWidth="1"/>
    <col min="12298" max="12298" width="12.85546875" style="13" customWidth="1"/>
    <col min="12299" max="12299" width="34.42578125" style="13" customWidth="1"/>
    <col min="12300" max="12300" width="19.28515625" style="13" customWidth="1"/>
    <col min="12301" max="12544" width="9.140625" style="13"/>
    <col min="12545" max="12545" width="22.7109375" style="13" customWidth="1"/>
    <col min="12546" max="12546" width="45.140625" style="13" customWidth="1"/>
    <col min="12547" max="12547" width="12" style="13" customWidth="1"/>
    <col min="12548" max="12548" width="13.7109375" style="13" customWidth="1"/>
    <col min="12549" max="12549" width="14.7109375" style="13" bestFit="1" customWidth="1"/>
    <col min="12550" max="12550" width="14.85546875" style="13" customWidth="1"/>
    <col min="12551" max="12551" width="17.5703125" style="13" customWidth="1"/>
    <col min="12552" max="12552" width="12.42578125" style="13" customWidth="1"/>
    <col min="12553" max="12553" width="16.7109375" style="13" customWidth="1"/>
    <col min="12554" max="12554" width="12.85546875" style="13" customWidth="1"/>
    <col min="12555" max="12555" width="34.42578125" style="13" customWidth="1"/>
    <col min="12556" max="12556" width="19.28515625" style="13" customWidth="1"/>
    <col min="12557" max="12800" width="9.140625" style="13"/>
    <col min="12801" max="12801" width="22.7109375" style="13" customWidth="1"/>
    <col min="12802" max="12802" width="45.140625" style="13" customWidth="1"/>
    <col min="12803" max="12803" width="12" style="13" customWidth="1"/>
    <col min="12804" max="12804" width="13.7109375" style="13" customWidth="1"/>
    <col min="12805" max="12805" width="14.7109375" style="13" bestFit="1" customWidth="1"/>
    <col min="12806" max="12806" width="14.85546875" style="13" customWidth="1"/>
    <col min="12807" max="12807" width="17.5703125" style="13" customWidth="1"/>
    <col min="12808" max="12808" width="12.42578125" style="13" customWidth="1"/>
    <col min="12809" max="12809" width="16.7109375" style="13" customWidth="1"/>
    <col min="12810" max="12810" width="12.85546875" style="13" customWidth="1"/>
    <col min="12811" max="12811" width="34.42578125" style="13" customWidth="1"/>
    <col min="12812" max="12812" width="19.28515625" style="13" customWidth="1"/>
    <col min="12813" max="13056" width="9.140625" style="13"/>
    <col min="13057" max="13057" width="22.7109375" style="13" customWidth="1"/>
    <col min="13058" max="13058" width="45.140625" style="13" customWidth="1"/>
    <col min="13059" max="13059" width="12" style="13" customWidth="1"/>
    <col min="13060" max="13060" width="13.7109375" style="13" customWidth="1"/>
    <col min="13061" max="13061" width="14.7109375" style="13" bestFit="1" customWidth="1"/>
    <col min="13062" max="13062" width="14.85546875" style="13" customWidth="1"/>
    <col min="13063" max="13063" width="17.5703125" style="13" customWidth="1"/>
    <col min="13064" max="13064" width="12.42578125" style="13" customWidth="1"/>
    <col min="13065" max="13065" width="16.7109375" style="13" customWidth="1"/>
    <col min="13066" max="13066" width="12.85546875" style="13" customWidth="1"/>
    <col min="13067" max="13067" width="34.42578125" style="13" customWidth="1"/>
    <col min="13068" max="13068" width="19.28515625" style="13" customWidth="1"/>
    <col min="13069" max="13312" width="9.140625" style="13"/>
    <col min="13313" max="13313" width="22.7109375" style="13" customWidth="1"/>
    <col min="13314" max="13314" width="45.140625" style="13" customWidth="1"/>
    <col min="13315" max="13315" width="12" style="13" customWidth="1"/>
    <col min="13316" max="13316" width="13.7109375" style="13" customWidth="1"/>
    <col min="13317" max="13317" width="14.7109375" style="13" bestFit="1" customWidth="1"/>
    <col min="13318" max="13318" width="14.85546875" style="13" customWidth="1"/>
    <col min="13319" max="13319" width="17.5703125" style="13" customWidth="1"/>
    <col min="13320" max="13320" width="12.42578125" style="13" customWidth="1"/>
    <col min="13321" max="13321" width="16.7109375" style="13" customWidth="1"/>
    <col min="13322" max="13322" width="12.85546875" style="13" customWidth="1"/>
    <col min="13323" max="13323" width="34.42578125" style="13" customWidth="1"/>
    <col min="13324" max="13324" width="19.28515625" style="13" customWidth="1"/>
    <col min="13325" max="13568" width="9.140625" style="13"/>
    <col min="13569" max="13569" width="22.7109375" style="13" customWidth="1"/>
    <col min="13570" max="13570" width="45.140625" style="13" customWidth="1"/>
    <col min="13571" max="13571" width="12" style="13" customWidth="1"/>
    <col min="13572" max="13572" width="13.7109375" style="13" customWidth="1"/>
    <col min="13573" max="13573" width="14.7109375" style="13" bestFit="1" customWidth="1"/>
    <col min="13574" max="13574" width="14.85546875" style="13" customWidth="1"/>
    <col min="13575" max="13575" width="17.5703125" style="13" customWidth="1"/>
    <col min="13576" max="13576" width="12.42578125" style="13" customWidth="1"/>
    <col min="13577" max="13577" width="16.7109375" style="13" customWidth="1"/>
    <col min="13578" max="13578" width="12.85546875" style="13" customWidth="1"/>
    <col min="13579" max="13579" width="34.42578125" style="13" customWidth="1"/>
    <col min="13580" max="13580" width="19.28515625" style="13" customWidth="1"/>
    <col min="13581" max="13824" width="9.140625" style="13"/>
    <col min="13825" max="13825" width="22.7109375" style="13" customWidth="1"/>
    <col min="13826" max="13826" width="45.140625" style="13" customWidth="1"/>
    <col min="13827" max="13827" width="12" style="13" customWidth="1"/>
    <col min="13828" max="13828" width="13.7109375" style="13" customWidth="1"/>
    <col min="13829" max="13829" width="14.7109375" style="13" bestFit="1" customWidth="1"/>
    <col min="13830" max="13830" width="14.85546875" style="13" customWidth="1"/>
    <col min="13831" max="13831" width="17.5703125" style="13" customWidth="1"/>
    <col min="13832" max="13832" width="12.42578125" style="13" customWidth="1"/>
    <col min="13833" max="13833" width="16.7109375" style="13" customWidth="1"/>
    <col min="13834" max="13834" width="12.85546875" style="13" customWidth="1"/>
    <col min="13835" max="13835" width="34.42578125" style="13" customWidth="1"/>
    <col min="13836" max="13836" width="19.28515625" style="13" customWidth="1"/>
    <col min="13837" max="14080" width="9.140625" style="13"/>
    <col min="14081" max="14081" width="22.7109375" style="13" customWidth="1"/>
    <col min="14082" max="14082" width="45.140625" style="13" customWidth="1"/>
    <col min="14083" max="14083" width="12" style="13" customWidth="1"/>
    <col min="14084" max="14084" width="13.7109375" style="13" customWidth="1"/>
    <col min="14085" max="14085" width="14.7109375" style="13" bestFit="1" customWidth="1"/>
    <col min="14086" max="14086" width="14.85546875" style="13" customWidth="1"/>
    <col min="14087" max="14087" width="17.5703125" style="13" customWidth="1"/>
    <col min="14088" max="14088" width="12.42578125" style="13" customWidth="1"/>
    <col min="14089" max="14089" width="16.7109375" style="13" customWidth="1"/>
    <col min="14090" max="14090" width="12.85546875" style="13" customWidth="1"/>
    <col min="14091" max="14091" width="34.42578125" style="13" customWidth="1"/>
    <col min="14092" max="14092" width="19.28515625" style="13" customWidth="1"/>
    <col min="14093" max="14336" width="9.140625" style="13"/>
    <col min="14337" max="14337" width="22.7109375" style="13" customWidth="1"/>
    <col min="14338" max="14338" width="45.140625" style="13" customWidth="1"/>
    <col min="14339" max="14339" width="12" style="13" customWidth="1"/>
    <col min="14340" max="14340" width="13.7109375" style="13" customWidth="1"/>
    <col min="14341" max="14341" width="14.7109375" style="13" bestFit="1" customWidth="1"/>
    <col min="14342" max="14342" width="14.85546875" style="13" customWidth="1"/>
    <col min="14343" max="14343" width="17.5703125" style="13" customWidth="1"/>
    <col min="14344" max="14344" width="12.42578125" style="13" customWidth="1"/>
    <col min="14345" max="14345" width="16.7109375" style="13" customWidth="1"/>
    <col min="14346" max="14346" width="12.85546875" style="13" customWidth="1"/>
    <col min="14347" max="14347" width="34.42578125" style="13" customWidth="1"/>
    <col min="14348" max="14348" width="19.28515625" style="13" customWidth="1"/>
    <col min="14349" max="14592" width="9.140625" style="13"/>
    <col min="14593" max="14593" width="22.7109375" style="13" customWidth="1"/>
    <col min="14594" max="14594" width="45.140625" style="13" customWidth="1"/>
    <col min="14595" max="14595" width="12" style="13" customWidth="1"/>
    <col min="14596" max="14596" width="13.7109375" style="13" customWidth="1"/>
    <col min="14597" max="14597" width="14.7109375" style="13" bestFit="1" customWidth="1"/>
    <col min="14598" max="14598" width="14.85546875" style="13" customWidth="1"/>
    <col min="14599" max="14599" width="17.5703125" style="13" customWidth="1"/>
    <col min="14600" max="14600" width="12.42578125" style="13" customWidth="1"/>
    <col min="14601" max="14601" width="16.7109375" style="13" customWidth="1"/>
    <col min="14602" max="14602" width="12.85546875" style="13" customWidth="1"/>
    <col min="14603" max="14603" width="34.42578125" style="13" customWidth="1"/>
    <col min="14604" max="14604" width="19.28515625" style="13" customWidth="1"/>
    <col min="14605" max="14848" width="9.140625" style="13"/>
    <col min="14849" max="14849" width="22.7109375" style="13" customWidth="1"/>
    <col min="14850" max="14850" width="45.140625" style="13" customWidth="1"/>
    <col min="14851" max="14851" width="12" style="13" customWidth="1"/>
    <col min="14852" max="14852" width="13.7109375" style="13" customWidth="1"/>
    <col min="14853" max="14853" width="14.7109375" style="13" bestFit="1" customWidth="1"/>
    <col min="14854" max="14854" width="14.85546875" style="13" customWidth="1"/>
    <col min="14855" max="14855" width="17.5703125" style="13" customWidth="1"/>
    <col min="14856" max="14856" width="12.42578125" style="13" customWidth="1"/>
    <col min="14857" max="14857" width="16.7109375" style="13" customWidth="1"/>
    <col min="14858" max="14858" width="12.85546875" style="13" customWidth="1"/>
    <col min="14859" max="14859" width="34.42578125" style="13" customWidth="1"/>
    <col min="14860" max="14860" width="19.28515625" style="13" customWidth="1"/>
    <col min="14861" max="15104" width="9.140625" style="13"/>
    <col min="15105" max="15105" width="22.7109375" style="13" customWidth="1"/>
    <col min="15106" max="15106" width="45.140625" style="13" customWidth="1"/>
    <col min="15107" max="15107" width="12" style="13" customWidth="1"/>
    <col min="15108" max="15108" width="13.7109375" style="13" customWidth="1"/>
    <col min="15109" max="15109" width="14.7109375" style="13" bestFit="1" customWidth="1"/>
    <col min="15110" max="15110" width="14.85546875" style="13" customWidth="1"/>
    <col min="15111" max="15111" width="17.5703125" style="13" customWidth="1"/>
    <col min="15112" max="15112" width="12.42578125" style="13" customWidth="1"/>
    <col min="15113" max="15113" width="16.7109375" style="13" customWidth="1"/>
    <col min="15114" max="15114" width="12.85546875" style="13" customWidth="1"/>
    <col min="15115" max="15115" width="34.42578125" style="13" customWidth="1"/>
    <col min="15116" max="15116" width="19.28515625" style="13" customWidth="1"/>
    <col min="15117" max="15360" width="9.140625" style="13"/>
    <col min="15361" max="15361" width="22.7109375" style="13" customWidth="1"/>
    <col min="15362" max="15362" width="45.140625" style="13" customWidth="1"/>
    <col min="15363" max="15363" width="12" style="13" customWidth="1"/>
    <col min="15364" max="15364" width="13.7109375" style="13" customWidth="1"/>
    <col min="15365" max="15365" width="14.7109375" style="13" bestFit="1" customWidth="1"/>
    <col min="15366" max="15366" width="14.85546875" style="13" customWidth="1"/>
    <col min="15367" max="15367" width="17.5703125" style="13" customWidth="1"/>
    <col min="15368" max="15368" width="12.42578125" style="13" customWidth="1"/>
    <col min="15369" max="15369" width="16.7109375" style="13" customWidth="1"/>
    <col min="15370" max="15370" width="12.85546875" style="13" customWidth="1"/>
    <col min="15371" max="15371" width="34.42578125" style="13" customWidth="1"/>
    <col min="15372" max="15372" width="19.28515625" style="13" customWidth="1"/>
    <col min="15373" max="15616" width="9.140625" style="13"/>
    <col min="15617" max="15617" width="22.7109375" style="13" customWidth="1"/>
    <col min="15618" max="15618" width="45.140625" style="13" customWidth="1"/>
    <col min="15619" max="15619" width="12" style="13" customWidth="1"/>
    <col min="15620" max="15620" width="13.7109375" style="13" customWidth="1"/>
    <col min="15621" max="15621" width="14.7109375" style="13" bestFit="1" customWidth="1"/>
    <col min="15622" max="15622" width="14.85546875" style="13" customWidth="1"/>
    <col min="15623" max="15623" width="17.5703125" style="13" customWidth="1"/>
    <col min="15624" max="15624" width="12.42578125" style="13" customWidth="1"/>
    <col min="15625" max="15625" width="16.7109375" style="13" customWidth="1"/>
    <col min="15626" max="15626" width="12.85546875" style="13" customWidth="1"/>
    <col min="15627" max="15627" width="34.42578125" style="13" customWidth="1"/>
    <col min="15628" max="15628" width="19.28515625" style="13" customWidth="1"/>
    <col min="15629" max="15872" width="9.140625" style="13"/>
    <col min="15873" max="15873" width="22.7109375" style="13" customWidth="1"/>
    <col min="15874" max="15874" width="45.140625" style="13" customWidth="1"/>
    <col min="15875" max="15875" width="12" style="13" customWidth="1"/>
    <col min="15876" max="15876" width="13.7109375" style="13" customWidth="1"/>
    <col min="15877" max="15877" width="14.7109375" style="13" bestFit="1" customWidth="1"/>
    <col min="15878" max="15878" width="14.85546875" style="13" customWidth="1"/>
    <col min="15879" max="15879" width="17.5703125" style="13" customWidth="1"/>
    <col min="15880" max="15880" width="12.42578125" style="13" customWidth="1"/>
    <col min="15881" max="15881" width="16.7109375" style="13" customWidth="1"/>
    <col min="15882" max="15882" width="12.85546875" style="13" customWidth="1"/>
    <col min="15883" max="15883" width="34.42578125" style="13" customWidth="1"/>
    <col min="15884" max="15884" width="19.28515625" style="13" customWidth="1"/>
    <col min="15885" max="16128" width="9.140625" style="13"/>
    <col min="16129" max="16129" width="22.7109375" style="13" customWidth="1"/>
    <col min="16130" max="16130" width="45.140625" style="13" customWidth="1"/>
    <col min="16131" max="16131" width="12" style="13" customWidth="1"/>
    <col min="16132" max="16132" width="13.7109375" style="13" customWidth="1"/>
    <col min="16133" max="16133" width="14.7109375" style="13" bestFit="1" customWidth="1"/>
    <col min="16134" max="16134" width="14.85546875" style="13" customWidth="1"/>
    <col min="16135" max="16135" width="17.5703125" style="13" customWidth="1"/>
    <col min="16136" max="16136" width="12.42578125" style="13" customWidth="1"/>
    <col min="16137" max="16137" width="16.7109375" style="13" customWidth="1"/>
    <col min="16138" max="16138" width="12.85546875" style="13" customWidth="1"/>
    <col min="16139" max="16139" width="34.42578125" style="13" customWidth="1"/>
    <col min="16140" max="16140" width="19.28515625" style="13" customWidth="1"/>
    <col min="16141" max="16384" width="9.140625" style="13"/>
  </cols>
  <sheetData>
    <row r="1" spans="1:12" x14ac:dyDescent="0.2">
      <c r="A1" s="12" t="s">
        <v>0</v>
      </c>
    </row>
    <row r="2" spans="1:12" x14ac:dyDescent="0.2">
      <c r="A2" s="15" t="s">
        <v>1</v>
      </c>
    </row>
    <row r="4" spans="1:12" ht="18.75" x14ac:dyDescent="0.2">
      <c r="A4" s="63" t="s">
        <v>2</v>
      </c>
      <c r="B4" s="63"/>
      <c r="C4" s="63"/>
      <c r="D4" s="63"/>
      <c r="E4" s="63"/>
      <c r="F4" s="63"/>
      <c r="G4" s="63"/>
      <c r="H4" s="63"/>
      <c r="I4" s="63"/>
      <c r="J4" s="63"/>
      <c r="K4" s="63"/>
      <c r="L4" s="63"/>
    </row>
    <row r="5" spans="1:12" ht="18.75" x14ac:dyDescent="0.2">
      <c r="A5" s="63" t="s">
        <v>3</v>
      </c>
      <c r="B5" s="63"/>
      <c r="C5" s="63"/>
      <c r="D5" s="63"/>
      <c r="E5" s="63"/>
      <c r="F5" s="63"/>
      <c r="G5" s="63"/>
      <c r="H5" s="63"/>
      <c r="I5" s="63"/>
      <c r="J5" s="63"/>
      <c r="K5" s="63"/>
      <c r="L5" s="63"/>
    </row>
    <row r="6" spans="1:12" ht="18.75" x14ac:dyDescent="0.2">
      <c r="A6" s="63" t="s">
        <v>4</v>
      </c>
      <c r="B6" s="63"/>
      <c r="C6" s="63"/>
      <c r="D6" s="63"/>
      <c r="E6" s="63"/>
      <c r="F6" s="63"/>
      <c r="G6" s="63"/>
      <c r="H6" s="63"/>
      <c r="I6" s="63"/>
      <c r="J6" s="63"/>
      <c r="K6" s="63"/>
      <c r="L6" s="63"/>
    </row>
    <row r="7" spans="1:12" ht="18.75" x14ac:dyDescent="0.2">
      <c r="A7" s="64" t="s">
        <v>40</v>
      </c>
      <c r="B7" s="64"/>
      <c r="C7" s="64"/>
      <c r="D7" s="64"/>
      <c r="E7" s="64"/>
      <c r="F7" s="64"/>
      <c r="G7" s="64"/>
      <c r="H7" s="64"/>
      <c r="I7" s="64"/>
      <c r="J7" s="64"/>
      <c r="K7" s="64"/>
      <c r="L7" s="64"/>
    </row>
    <row r="8" spans="1:12" x14ac:dyDescent="0.2">
      <c r="A8" s="55"/>
      <c r="B8" s="48"/>
      <c r="C8" s="48"/>
      <c r="D8" s="48"/>
      <c r="E8" s="48"/>
      <c r="F8" s="48"/>
      <c r="G8" s="48"/>
      <c r="H8" s="48"/>
      <c r="I8" s="48"/>
      <c r="J8" s="48"/>
    </row>
    <row r="9" spans="1:12" x14ac:dyDescent="0.2">
      <c r="A9" s="56"/>
      <c r="B9" s="48"/>
      <c r="C9" s="59"/>
      <c r="D9" s="48"/>
      <c r="E9" s="48"/>
      <c r="F9" s="48"/>
      <c r="G9" s="48"/>
      <c r="H9" s="48"/>
      <c r="I9" s="48"/>
      <c r="J9" s="48"/>
    </row>
    <row r="10" spans="1:12" x14ac:dyDescent="0.2">
      <c r="A10" s="56"/>
      <c r="B10" s="48"/>
      <c r="C10" s="59"/>
      <c r="D10" s="48"/>
      <c r="E10" s="48"/>
      <c r="F10" s="48"/>
      <c r="G10" s="48"/>
      <c r="H10" s="48"/>
      <c r="I10" s="48"/>
      <c r="J10" s="48"/>
      <c r="K10" s="49" t="s">
        <v>39</v>
      </c>
      <c r="L10" s="13">
        <v>1.1394</v>
      </c>
    </row>
    <row r="11" spans="1:12" x14ac:dyDescent="0.2">
      <c r="A11" s="57"/>
      <c r="B11" s="48"/>
      <c r="C11" s="59"/>
      <c r="D11" s="48"/>
      <c r="E11" s="48"/>
      <c r="F11" s="48"/>
      <c r="G11" s="48"/>
      <c r="H11" s="48"/>
      <c r="I11" s="48"/>
      <c r="J11" s="48"/>
    </row>
    <row r="12" spans="1:12" s="19" customFormat="1" ht="66.75" customHeight="1" x14ac:dyDescent="0.25">
      <c r="A12" s="11" t="s">
        <v>5</v>
      </c>
      <c r="B12" s="11" t="s">
        <v>6</v>
      </c>
      <c r="C12" s="58" t="s">
        <v>109</v>
      </c>
      <c r="D12" s="2" t="s">
        <v>7</v>
      </c>
      <c r="E12" s="11" t="s">
        <v>8</v>
      </c>
      <c r="F12" s="11" t="s">
        <v>9</v>
      </c>
      <c r="G12" s="1" t="s">
        <v>110</v>
      </c>
      <c r="H12" s="11" t="s">
        <v>10</v>
      </c>
      <c r="I12" s="11" t="s">
        <v>11</v>
      </c>
      <c r="J12" s="1" t="s">
        <v>111</v>
      </c>
      <c r="K12" s="11" t="s">
        <v>12</v>
      </c>
      <c r="L12" s="20" t="s">
        <v>13</v>
      </c>
    </row>
    <row r="13" spans="1:12" s="31" customFormat="1" ht="12.75" x14ac:dyDescent="0.2">
      <c r="A13" s="8" t="s">
        <v>14</v>
      </c>
      <c r="B13" s="3"/>
      <c r="C13" s="4"/>
      <c r="D13" s="5"/>
      <c r="E13" s="5"/>
      <c r="F13" s="5"/>
      <c r="G13" s="25"/>
      <c r="H13" s="5"/>
      <c r="I13" s="5"/>
      <c r="J13" s="25"/>
      <c r="K13" s="5"/>
      <c r="L13" s="5"/>
    </row>
    <row r="14" spans="1:12" s="31" customFormat="1" ht="12.75" x14ac:dyDescent="0.2">
      <c r="A14" s="9" t="s">
        <v>15</v>
      </c>
      <c r="B14" s="6"/>
      <c r="C14" s="21">
        <v>0</v>
      </c>
      <c r="D14" s="7"/>
      <c r="E14" s="7"/>
      <c r="F14" s="7"/>
      <c r="G14" s="21"/>
      <c r="H14" s="7"/>
      <c r="I14" s="7"/>
      <c r="J14" s="21"/>
      <c r="K14" s="7"/>
      <c r="L14" s="7"/>
    </row>
    <row r="15" spans="1:12" s="31" customFormat="1" ht="12.75" x14ac:dyDescent="0.2">
      <c r="A15" s="8" t="s">
        <v>16</v>
      </c>
      <c r="B15" s="3"/>
      <c r="C15" s="22"/>
      <c r="D15" s="5"/>
      <c r="E15" s="5"/>
      <c r="F15" s="5"/>
      <c r="G15" s="25"/>
      <c r="H15" s="5"/>
      <c r="I15" s="5"/>
      <c r="J15" s="25"/>
      <c r="K15" s="5"/>
      <c r="L15" s="5"/>
    </row>
    <row r="16" spans="1:12" s="31" customFormat="1" ht="12.75" x14ac:dyDescent="0.2">
      <c r="A16" s="9" t="s">
        <v>17</v>
      </c>
      <c r="B16" s="6"/>
      <c r="C16" s="21">
        <v>0</v>
      </c>
      <c r="D16" s="7"/>
      <c r="E16" s="7"/>
      <c r="F16" s="7"/>
      <c r="G16" s="23"/>
      <c r="H16" s="7"/>
      <c r="I16" s="7"/>
      <c r="J16" s="23"/>
      <c r="K16" s="7"/>
      <c r="L16" s="7"/>
    </row>
    <row r="17" spans="1:12" s="30" customFormat="1" ht="60.75" customHeight="1" x14ac:dyDescent="0.2">
      <c r="A17" s="27" t="s">
        <v>18</v>
      </c>
      <c r="B17" s="28" t="s">
        <v>42</v>
      </c>
      <c r="C17" s="60">
        <v>-2</v>
      </c>
      <c r="D17" s="10" t="s">
        <v>43</v>
      </c>
      <c r="E17" s="10" t="s">
        <v>44</v>
      </c>
      <c r="F17" s="10" t="s">
        <v>45</v>
      </c>
      <c r="G17" s="62">
        <v>36</v>
      </c>
      <c r="H17" s="10" t="s">
        <v>46</v>
      </c>
      <c r="I17" s="10" t="s">
        <v>47</v>
      </c>
      <c r="J17" s="62">
        <v>35</v>
      </c>
      <c r="K17" s="10" t="s">
        <v>48</v>
      </c>
      <c r="L17" s="10"/>
    </row>
    <row r="18" spans="1:12" s="30" customFormat="1" ht="25.5" hidden="1" x14ac:dyDescent="0.2">
      <c r="A18" s="27"/>
      <c r="B18" s="28"/>
      <c r="C18" s="61"/>
      <c r="D18" s="10"/>
      <c r="E18" s="10"/>
      <c r="F18" s="10"/>
      <c r="G18" s="62"/>
      <c r="H18" s="10"/>
      <c r="I18" s="10" t="s">
        <v>49</v>
      </c>
      <c r="J18" s="62"/>
      <c r="K18" s="10"/>
      <c r="L18" s="10"/>
    </row>
    <row r="19" spans="1:12" s="30" customFormat="1" ht="71.25" customHeight="1" x14ac:dyDescent="0.2">
      <c r="A19" s="27"/>
      <c r="B19" s="28" t="s">
        <v>102</v>
      </c>
      <c r="C19" s="60">
        <v>-5</v>
      </c>
      <c r="D19" s="10" t="s">
        <v>103</v>
      </c>
      <c r="E19" s="10"/>
      <c r="F19" s="10" t="s">
        <v>104</v>
      </c>
      <c r="G19" s="62">
        <v>251</v>
      </c>
      <c r="H19" s="10" t="s">
        <v>105</v>
      </c>
      <c r="I19" s="10" t="s">
        <v>106</v>
      </c>
      <c r="J19" s="62">
        <v>244</v>
      </c>
      <c r="K19" s="10" t="s">
        <v>107</v>
      </c>
      <c r="L19" s="10" t="s">
        <v>108</v>
      </c>
    </row>
    <row r="20" spans="1:12" s="30" customFormat="1" ht="38.25" x14ac:dyDescent="0.2">
      <c r="A20" s="27"/>
      <c r="B20" s="28" t="s">
        <v>50</v>
      </c>
      <c r="C20" s="60">
        <v>-5</v>
      </c>
      <c r="D20" s="10" t="s">
        <v>51</v>
      </c>
      <c r="E20" s="10" t="s">
        <v>52</v>
      </c>
      <c r="F20" s="10" t="s">
        <v>53</v>
      </c>
      <c r="G20" s="62">
        <v>215</v>
      </c>
      <c r="H20" s="10" t="s">
        <v>54</v>
      </c>
      <c r="I20" s="10" t="s">
        <v>55</v>
      </c>
      <c r="J20" s="62">
        <v>215</v>
      </c>
      <c r="K20" s="10" t="s">
        <v>56</v>
      </c>
      <c r="L20" s="10"/>
    </row>
    <row r="21" spans="1:12" s="30" customFormat="1" ht="25.5" x14ac:dyDescent="0.2">
      <c r="A21" s="27"/>
      <c r="B21" s="28" t="s">
        <v>57</v>
      </c>
      <c r="C21" s="61"/>
      <c r="D21" s="10" t="s">
        <v>58</v>
      </c>
      <c r="E21" s="10" t="s">
        <v>59</v>
      </c>
      <c r="F21" s="10" t="s">
        <v>60</v>
      </c>
      <c r="G21" s="62"/>
      <c r="H21" s="10"/>
      <c r="I21" s="10"/>
      <c r="J21" s="62"/>
      <c r="K21" s="10"/>
      <c r="L21" s="10"/>
    </row>
    <row r="22" spans="1:12" s="30" customFormat="1" ht="63.75" x14ac:dyDescent="0.2">
      <c r="A22" s="27"/>
      <c r="B22" s="28" t="s">
        <v>61</v>
      </c>
      <c r="C22" s="60">
        <v>0</v>
      </c>
      <c r="D22" s="10"/>
      <c r="E22" s="10"/>
      <c r="F22" s="10"/>
      <c r="G22" s="62">
        <v>3</v>
      </c>
      <c r="H22" s="10" t="s">
        <v>62</v>
      </c>
      <c r="I22" s="10" t="s">
        <v>63</v>
      </c>
      <c r="J22" s="62">
        <v>3</v>
      </c>
      <c r="K22" s="10" t="s">
        <v>64</v>
      </c>
      <c r="L22" s="10" t="s">
        <v>113</v>
      </c>
    </row>
    <row r="23" spans="1:12" s="30" customFormat="1" ht="63.75" x14ac:dyDescent="0.2">
      <c r="A23" s="27"/>
      <c r="B23" s="28" t="s">
        <v>65</v>
      </c>
      <c r="C23" s="60">
        <v>0</v>
      </c>
      <c r="D23" s="10"/>
      <c r="E23" s="10"/>
      <c r="F23" s="10"/>
      <c r="G23" s="62">
        <v>197</v>
      </c>
      <c r="H23" s="10" t="s">
        <v>66</v>
      </c>
      <c r="I23" s="10" t="s">
        <v>63</v>
      </c>
      <c r="J23" s="62">
        <v>197</v>
      </c>
      <c r="K23" s="10" t="s">
        <v>64</v>
      </c>
      <c r="L23" s="10" t="s">
        <v>113</v>
      </c>
    </row>
    <row r="24" spans="1:12" s="30" customFormat="1" ht="63.75" x14ac:dyDescent="0.2">
      <c r="A24" s="27"/>
      <c r="B24" s="28" t="s">
        <v>67</v>
      </c>
      <c r="C24" s="60">
        <v>0</v>
      </c>
      <c r="D24" s="10"/>
      <c r="E24" s="10"/>
      <c r="F24" s="10"/>
      <c r="G24" s="62">
        <v>5</v>
      </c>
      <c r="H24" s="10" t="s">
        <v>68</v>
      </c>
      <c r="I24" s="10" t="s">
        <v>63</v>
      </c>
      <c r="J24" s="62">
        <v>5</v>
      </c>
      <c r="K24" s="10" t="s">
        <v>64</v>
      </c>
      <c r="L24" s="10" t="s">
        <v>113</v>
      </c>
    </row>
    <row r="25" spans="1:12" s="30" customFormat="1" ht="127.5" x14ac:dyDescent="0.2">
      <c r="A25" s="27"/>
      <c r="B25" s="28" t="s">
        <v>71</v>
      </c>
      <c r="C25" s="60">
        <v>0</v>
      </c>
      <c r="D25" s="10" t="s">
        <v>51</v>
      </c>
      <c r="E25" s="10" t="s">
        <v>69</v>
      </c>
      <c r="F25" s="10" t="s">
        <v>72</v>
      </c>
      <c r="G25" s="62">
        <v>58</v>
      </c>
      <c r="H25" s="10" t="s">
        <v>73</v>
      </c>
      <c r="I25" s="10" t="s">
        <v>70</v>
      </c>
      <c r="J25" s="62">
        <v>58</v>
      </c>
      <c r="K25" s="10" t="s">
        <v>74</v>
      </c>
      <c r="L25" s="10" t="s">
        <v>112</v>
      </c>
    </row>
    <row r="26" spans="1:12" s="30" customFormat="1" ht="63.75" x14ac:dyDescent="0.2">
      <c r="A26" s="27"/>
      <c r="B26" s="28" t="s">
        <v>75</v>
      </c>
      <c r="C26" s="60">
        <v>0</v>
      </c>
      <c r="D26" s="10" t="s">
        <v>51</v>
      </c>
      <c r="E26" s="10" t="s">
        <v>69</v>
      </c>
      <c r="F26" s="10" t="s">
        <v>77</v>
      </c>
      <c r="G26" s="62">
        <v>37</v>
      </c>
      <c r="H26" s="10" t="s">
        <v>78</v>
      </c>
      <c r="I26" s="10" t="s">
        <v>76</v>
      </c>
      <c r="J26" s="62">
        <v>37</v>
      </c>
      <c r="K26" s="10" t="s">
        <v>79</v>
      </c>
      <c r="L26" s="10"/>
    </row>
    <row r="27" spans="1:12" s="30" customFormat="1" ht="38.25" x14ac:dyDescent="0.2">
      <c r="A27" s="27"/>
      <c r="B27" s="28" t="s">
        <v>80</v>
      </c>
      <c r="C27" s="60">
        <v>0</v>
      </c>
      <c r="D27" s="10" t="s">
        <v>51</v>
      </c>
      <c r="E27" s="10" t="s">
        <v>69</v>
      </c>
      <c r="F27" s="10" t="s">
        <v>81</v>
      </c>
      <c r="G27" s="62">
        <v>25</v>
      </c>
      <c r="H27" s="10" t="s">
        <v>82</v>
      </c>
      <c r="I27" s="10" t="s">
        <v>83</v>
      </c>
      <c r="J27" s="62">
        <v>25</v>
      </c>
      <c r="K27" s="10" t="s">
        <v>84</v>
      </c>
      <c r="L27" s="10"/>
    </row>
    <row r="28" spans="1:12" s="30" customFormat="1" ht="52.5" customHeight="1" x14ac:dyDescent="0.2">
      <c r="A28" s="27"/>
      <c r="B28" s="28" t="s">
        <v>80</v>
      </c>
      <c r="C28" s="60">
        <v>0</v>
      </c>
      <c r="D28" s="10" t="s">
        <v>51</v>
      </c>
      <c r="E28" s="10" t="s">
        <v>69</v>
      </c>
      <c r="F28" s="54" t="s">
        <v>96</v>
      </c>
      <c r="G28" s="62">
        <v>31</v>
      </c>
      <c r="H28" s="10" t="s">
        <v>98</v>
      </c>
      <c r="I28" s="10" t="s">
        <v>83</v>
      </c>
      <c r="J28" s="62">
        <v>26</v>
      </c>
      <c r="K28" s="10" t="s">
        <v>97</v>
      </c>
      <c r="L28" s="10"/>
    </row>
    <row r="29" spans="1:12" s="30" customFormat="1" ht="63.75" x14ac:dyDescent="0.2">
      <c r="A29" s="27"/>
      <c r="B29" s="28" t="s">
        <v>85</v>
      </c>
      <c r="C29" s="60">
        <v>-18</v>
      </c>
      <c r="D29" s="10" t="s">
        <v>51</v>
      </c>
      <c r="E29" s="10" t="s">
        <v>86</v>
      </c>
      <c r="F29" s="10" t="s">
        <v>87</v>
      </c>
      <c r="G29" s="62">
        <v>74</v>
      </c>
      <c r="H29" s="10" t="s">
        <v>88</v>
      </c>
      <c r="I29" s="10" t="s">
        <v>89</v>
      </c>
      <c r="J29" s="62">
        <v>74</v>
      </c>
      <c r="K29" s="10" t="s">
        <v>90</v>
      </c>
      <c r="L29" s="10"/>
    </row>
    <row r="30" spans="1:12" s="30" customFormat="1" ht="38.25" x14ac:dyDescent="0.2">
      <c r="A30" s="27"/>
      <c r="B30" s="28" t="s">
        <v>91</v>
      </c>
      <c r="C30" s="60">
        <v>-20</v>
      </c>
      <c r="D30" s="10" t="s">
        <v>51</v>
      </c>
      <c r="E30" s="10" t="s">
        <v>69</v>
      </c>
      <c r="F30" s="10" t="s">
        <v>92</v>
      </c>
      <c r="G30" s="62">
        <v>199</v>
      </c>
      <c r="H30" s="10" t="s">
        <v>93</v>
      </c>
      <c r="I30" s="10" t="s">
        <v>94</v>
      </c>
      <c r="J30" s="62">
        <v>158</v>
      </c>
      <c r="K30" s="10" t="s">
        <v>95</v>
      </c>
      <c r="L30" s="10"/>
    </row>
    <row r="31" spans="1:12" s="30" customFormat="1" ht="63" customHeight="1" x14ac:dyDescent="0.2">
      <c r="A31" s="27"/>
      <c r="B31" s="28" t="s">
        <v>91</v>
      </c>
      <c r="C31" s="60">
        <v>0</v>
      </c>
      <c r="D31" s="10" t="s">
        <v>51</v>
      </c>
      <c r="E31" s="10" t="s">
        <v>69</v>
      </c>
      <c r="F31" s="10" t="s">
        <v>99</v>
      </c>
      <c r="G31" s="62">
        <v>150</v>
      </c>
      <c r="H31" s="10" t="s">
        <v>100</v>
      </c>
      <c r="I31" s="10" t="s">
        <v>94</v>
      </c>
      <c r="J31" s="62">
        <v>146</v>
      </c>
      <c r="K31" s="10" t="s">
        <v>101</v>
      </c>
      <c r="L31" s="10"/>
    </row>
    <row r="32" spans="1:12" s="31" customFormat="1" ht="12.75" x14ac:dyDescent="0.2">
      <c r="A32" s="3"/>
      <c r="B32" s="3"/>
      <c r="C32" s="50">
        <f>SUM(C17:C20)+SUM(C22:C31)</f>
        <v>-50</v>
      </c>
      <c r="D32" s="5"/>
      <c r="E32" s="5"/>
      <c r="F32" s="5"/>
      <c r="G32" s="26"/>
      <c r="H32" s="5"/>
      <c r="I32" s="5"/>
      <c r="J32" s="25"/>
      <c r="K32" s="5"/>
      <c r="L32" s="5"/>
    </row>
    <row r="33" spans="1:12" s="31" customFormat="1" ht="12.75" x14ac:dyDescent="0.2">
      <c r="A33" s="9" t="s">
        <v>19</v>
      </c>
      <c r="B33" s="6"/>
      <c r="C33" s="36">
        <f>C32</f>
        <v>-50</v>
      </c>
      <c r="D33" s="7"/>
      <c r="E33" s="7"/>
      <c r="F33" s="7"/>
      <c r="G33" s="21"/>
      <c r="H33" s="7"/>
      <c r="I33" s="7"/>
      <c r="J33" s="21"/>
      <c r="K33" s="7"/>
      <c r="L33" s="7"/>
    </row>
    <row r="34" spans="1:12" s="31" customFormat="1" ht="12.75" x14ac:dyDescent="0.2">
      <c r="A34" s="32" t="s">
        <v>20</v>
      </c>
      <c r="B34" s="33"/>
      <c r="C34" s="29">
        <f>C14+C16+C33</f>
        <v>-50</v>
      </c>
      <c r="D34" s="16"/>
      <c r="E34" s="16"/>
      <c r="F34" s="16"/>
      <c r="G34" s="34"/>
      <c r="H34" s="16"/>
      <c r="I34" s="16"/>
      <c r="J34" s="34"/>
      <c r="K34" s="16"/>
      <c r="L34" s="16"/>
    </row>
    <row r="35" spans="1:12" x14ac:dyDescent="0.2">
      <c r="C35" s="13"/>
      <c r="D35" s="17"/>
      <c r="E35" s="17"/>
      <c r="F35" s="17"/>
      <c r="H35" s="17"/>
      <c r="I35" s="17"/>
      <c r="K35" s="17"/>
      <c r="L35" s="17"/>
    </row>
    <row r="36" spans="1:12" x14ac:dyDescent="0.2">
      <c r="A36" s="18"/>
      <c r="B36" s="18"/>
      <c r="C36" s="35"/>
    </row>
  </sheetData>
  <mergeCells count="4">
    <mergeCell ref="A4:L4"/>
    <mergeCell ref="A5:L5"/>
    <mergeCell ref="A7:L7"/>
    <mergeCell ref="A6:L6"/>
  </mergeCells>
  <hyperlinks>
    <hyperlink ref="A2" r:id="rId1" display="apis://Base=NARH&amp;DocCode=84046&amp;ToPar=Art7&amp;Type=201/" xr:uid="{00000000-0004-0000-0000-000000000000}"/>
    <hyperlink ref="D12" r:id="rId2" display="apis://Base=NARH&amp;DocCode=41765&amp;Type=201/" xr:uid="{3563FB39-39F5-4AE5-AAA1-B2CDB5171BC2}"/>
  </hyperlinks>
  <pageMargins left="0.15748031496062992" right="0.15748031496062992" top="0.31496062992125984" bottom="0.43307086614173229" header="0.31496062992125984" footer="0.31496062992125984"/>
  <pageSetup paperSize="9" scale="58"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3144-2A15-4B7F-8C15-12D79002192E}">
  <sheetPr>
    <pageSetUpPr fitToPage="1"/>
  </sheetPr>
  <dimension ref="A1:E31"/>
  <sheetViews>
    <sheetView workbookViewId="0">
      <selection activeCell="E25" sqref="E25"/>
    </sheetView>
  </sheetViews>
  <sheetFormatPr defaultRowHeight="15" x14ac:dyDescent="0.25"/>
  <cols>
    <col min="1" max="1" width="39.7109375" style="38" customWidth="1"/>
    <col min="2" max="2" width="31.140625" style="38" customWidth="1"/>
    <col min="3" max="3" width="19.5703125" style="38" customWidth="1"/>
    <col min="4" max="4" width="18.5703125" style="39" customWidth="1"/>
    <col min="5" max="5" width="34.85546875" style="38" customWidth="1"/>
    <col min="6" max="256" width="9.140625" style="38"/>
    <col min="257" max="257" width="33.7109375" style="38" customWidth="1"/>
    <col min="258" max="258" width="31.140625" style="38" customWidth="1"/>
    <col min="259" max="259" width="19.5703125" style="38" customWidth="1"/>
    <col min="260" max="260" width="21.140625" style="38" customWidth="1"/>
    <col min="261" max="261" width="17.42578125" style="38" customWidth="1"/>
    <col min="262" max="512" width="9.140625" style="38"/>
    <col min="513" max="513" width="33.7109375" style="38" customWidth="1"/>
    <col min="514" max="514" width="31.140625" style="38" customWidth="1"/>
    <col min="515" max="515" width="19.5703125" style="38" customWidth="1"/>
    <col min="516" max="516" width="21.140625" style="38" customWidth="1"/>
    <col min="517" max="517" width="17.42578125" style="38" customWidth="1"/>
    <col min="518" max="768" width="9.140625" style="38"/>
    <col min="769" max="769" width="33.7109375" style="38" customWidth="1"/>
    <col min="770" max="770" width="31.140625" style="38" customWidth="1"/>
    <col min="771" max="771" width="19.5703125" style="38" customWidth="1"/>
    <col min="772" max="772" width="21.140625" style="38" customWidth="1"/>
    <col min="773" max="773" width="17.42578125" style="38" customWidth="1"/>
    <col min="774" max="1024" width="9.140625" style="38"/>
    <col min="1025" max="1025" width="33.7109375" style="38" customWidth="1"/>
    <col min="1026" max="1026" width="31.140625" style="38" customWidth="1"/>
    <col min="1027" max="1027" width="19.5703125" style="38" customWidth="1"/>
    <col min="1028" max="1028" width="21.140625" style="38" customWidth="1"/>
    <col min="1029" max="1029" width="17.42578125" style="38" customWidth="1"/>
    <col min="1030" max="1280" width="9.140625" style="38"/>
    <col min="1281" max="1281" width="33.7109375" style="38" customWidth="1"/>
    <col min="1282" max="1282" width="31.140625" style="38" customWidth="1"/>
    <col min="1283" max="1283" width="19.5703125" style="38" customWidth="1"/>
    <col min="1284" max="1284" width="21.140625" style="38" customWidth="1"/>
    <col min="1285" max="1285" width="17.42578125" style="38" customWidth="1"/>
    <col min="1286" max="1536" width="9.140625" style="38"/>
    <col min="1537" max="1537" width="33.7109375" style="38" customWidth="1"/>
    <col min="1538" max="1538" width="31.140625" style="38" customWidth="1"/>
    <col min="1539" max="1539" width="19.5703125" style="38" customWidth="1"/>
    <col min="1540" max="1540" width="21.140625" style="38" customWidth="1"/>
    <col min="1541" max="1541" width="17.42578125" style="38" customWidth="1"/>
    <col min="1542" max="1792" width="9.140625" style="38"/>
    <col min="1793" max="1793" width="33.7109375" style="38" customWidth="1"/>
    <col min="1794" max="1794" width="31.140625" style="38" customWidth="1"/>
    <col min="1795" max="1795" width="19.5703125" style="38" customWidth="1"/>
    <col min="1796" max="1796" width="21.140625" style="38" customWidth="1"/>
    <col min="1797" max="1797" width="17.42578125" style="38" customWidth="1"/>
    <col min="1798" max="2048" width="9.140625" style="38"/>
    <col min="2049" max="2049" width="33.7109375" style="38" customWidth="1"/>
    <col min="2050" max="2050" width="31.140625" style="38" customWidth="1"/>
    <col min="2051" max="2051" width="19.5703125" style="38" customWidth="1"/>
    <col min="2052" max="2052" width="21.140625" style="38" customWidth="1"/>
    <col min="2053" max="2053" width="17.42578125" style="38" customWidth="1"/>
    <col min="2054" max="2304" width="9.140625" style="38"/>
    <col min="2305" max="2305" width="33.7109375" style="38" customWidth="1"/>
    <col min="2306" max="2306" width="31.140625" style="38" customWidth="1"/>
    <col min="2307" max="2307" width="19.5703125" style="38" customWidth="1"/>
    <col min="2308" max="2308" width="21.140625" style="38" customWidth="1"/>
    <col min="2309" max="2309" width="17.42578125" style="38" customWidth="1"/>
    <col min="2310" max="2560" width="9.140625" style="38"/>
    <col min="2561" max="2561" width="33.7109375" style="38" customWidth="1"/>
    <col min="2562" max="2562" width="31.140625" style="38" customWidth="1"/>
    <col min="2563" max="2563" width="19.5703125" style="38" customWidth="1"/>
    <col min="2564" max="2564" width="21.140625" style="38" customWidth="1"/>
    <col min="2565" max="2565" width="17.42578125" style="38" customWidth="1"/>
    <col min="2566" max="2816" width="9.140625" style="38"/>
    <col min="2817" max="2817" width="33.7109375" style="38" customWidth="1"/>
    <col min="2818" max="2818" width="31.140625" style="38" customWidth="1"/>
    <col min="2819" max="2819" width="19.5703125" style="38" customWidth="1"/>
    <col min="2820" max="2820" width="21.140625" style="38" customWidth="1"/>
    <col min="2821" max="2821" width="17.42578125" style="38" customWidth="1"/>
    <col min="2822" max="3072" width="9.140625" style="38"/>
    <col min="3073" max="3073" width="33.7109375" style="38" customWidth="1"/>
    <col min="3074" max="3074" width="31.140625" style="38" customWidth="1"/>
    <col min="3075" max="3075" width="19.5703125" style="38" customWidth="1"/>
    <col min="3076" max="3076" width="21.140625" style="38" customWidth="1"/>
    <col min="3077" max="3077" width="17.42578125" style="38" customWidth="1"/>
    <col min="3078" max="3328" width="9.140625" style="38"/>
    <col min="3329" max="3329" width="33.7109375" style="38" customWidth="1"/>
    <col min="3330" max="3330" width="31.140625" style="38" customWidth="1"/>
    <col min="3331" max="3331" width="19.5703125" style="38" customWidth="1"/>
    <col min="3332" max="3332" width="21.140625" style="38" customWidth="1"/>
    <col min="3333" max="3333" width="17.42578125" style="38" customWidth="1"/>
    <col min="3334" max="3584" width="9.140625" style="38"/>
    <col min="3585" max="3585" width="33.7109375" style="38" customWidth="1"/>
    <col min="3586" max="3586" width="31.140625" style="38" customWidth="1"/>
    <col min="3587" max="3587" width="19.5703125" style="38" customWidth="1"/>
    <col min="3588" max="3588" width="21.140625" style="38" customWidth="1"/>
    <col min="3589" max="3589" width="17.42578125" style="38" customWidth="1"/>
    <col min="3590" max="3840" width="9.140625" style="38"/>
    <col min="3841" max="3841" width="33.7109375" style="38" customWidth="1"/>
    <col min="3842" max="3842" width="31.140625" style="38" customWidth="1"/>
    <col min="3843" max="3843" width="19.5703125" style="38" customWidth="1"/>
    <col min="3844" max="3844" width="21.140625" style="38" customWidth="1"/>
    <col min="3845" max="3845" width="17.42578125" style="38" customWidth="1"/>
    <col min="3846" max="4096" width="9.140625" style="38"/>
    <col min="4097" max="4097" width="33.7109375" style="38" customWidth="1"/>
    <col min="4098" max="4098" width="31.140625" style="38" customWidth="1"/>
    <col min="4099" max="4099" width="19.5703125" style="38" customWidth="1"/>
    <col min="4100" max="4100" width="21.140625" style="38" customWidth="1"/>
    <col min="4101" max="4101" width="17.42578125" style="38" customWidth="1"/>
    <col min="4102" max="4352" width="9.140625" style="38"/>
    <col min="4353" max="4353" width="33.7109375" style="38" customWidth="1"/>
    <col min="4354" max="4354" width="31.140625" style="38" customWidth="1"/>
    <col min="4355" max="4355" width="19.5703125" style="38" customWidth="1"/>
    <col min="4356" max="4356" width="21.140625" style="38" customWidth="1"/>
    <col min="4357" max="4357" width="17.42578125" style="38" customWidth="1"/>
    <col min="4358" max="4608" width="9.140625" style="38"/>
    <col min="4609" max="4609" width="33.7109375" style="38" customWidth="1"/>
    <col min="4610" max="4610" width="31.140625" style="38" customWidth="1"/>
    <col min="4611" max="4611" width="19.5703125" style="38" customWidth="1"/>
    <col min="4612" max="4612" width="21.140625" style="38" customWidth="1"/>
    <col min="4613" max="4613" width="17.42578125" style="38" customWidth="1"/>
    <col min="4614" max="4864" width="9.140625" style="38"/>
    <col min="4865" max="4865" width="33.7109375" style="38" customWidth="1"/>
    <col min="4866" max="4866" width="31.140625" style="38" customWidth="1"/>
    <col min="4867" max="4867" width="19.5703125" style="38" customWidth="1"/>
    <col min="4868" max="4868" width="21.140625" style="38" customWidth="1"/>
    <col min="4869" max="4869" width="17.42578125" style="38" customWidth="1"/>
    <col min="4870" max="5120" width="9.140625" style="38"/>
    <col min="5121" max="5121" width="33.7109375" style="38" customWidth="1"/>
    <col min="5122" max="5122" width="31.140625" style="38" customWidth="1"/>
    <col min="5123" max="5123" width="19.5703125" style="38" customWidth="1"/>
    <col min="5124" max="5124" width="21.140625" style="38" customWidth="1"/>
    <col min="5125" max="5125" width="17.42578125" style="38" customWidth="1"/>
    <col min="5126" max="5376" width="9.140625" style="38"/>
    <col min="5377" max="5377" width="33.7109375" style="38" customWidth="1"/>
    <col min="5378" max="5378" width="31.140625" style="38" customWidth="1"/>
    <col min="5379" max="5379" width="19.5703125" style="38" customWidth="1"/>
    <col min="5380" max="5380" width="21.140625" style="38" customWidth="1"/>
    <col min="5381" max="5381" width="17.42578125" style="38" customWidth="1"/>
    <col min="5382" max="5632" width="9.140625" style="38"/>
    <col min="5633" max="5633" width="33.7109375" style="38" customWidth="1"/>
    <col min="5634" max="5634" width="31.140625" style="38" customWidth="1"/>
    <col min="5635" max="5635" width="19.5703125" style="38" customWidth="1"/>
    <col min="5636" max="5636" width="21.140625" style="38" customWidth="1"/>
    <col min="5637" max="5637" width="17.42578125" style="38" customWidth="1"/>
    <col min="5638" max="5888" width="9.140625" style="38"/>
    <col min="5889" max="5889" width="33.7109375" style="38" customWidth="1"/>
    <col min="5890" max="5890" width="31.140625" style="38" customWidth="1"/>
    <col min="5891" max="5891" width="19.5703125" style="38" customWidth="1"/>
    <col min="5892" max="5892" width="21.140625" style="38" customWidth="1"/>
    <col min="5893" max="5893" width="17.42578125" style="38" customWidth="1"/>
    <col min="5894" max="6144" width="9.140625" style="38"/>
    <col min="6145" max="6145" width="33.7109375" style="38" customWidth="1"/>
    <col min="6146" max="6146" width="31.140625" style="38" customWidth="1"/>
    <col min="6147" max="6147" width="19.5703125" style="38" customWidth="1"/>
    <col min="6148" max="6148" width="21.140625" style="38" customWidth="1"/>
    <col min="6149" max="6149" width="17.42578125" style="38" customWidth="1"/>
    <col min="6150" max="6400" width="9.140625" style="38"/>
    <col min="6401" max="6401" width="33.7109375" style="38" customWidth="1"/>
    <col min="6402" max="6402" width="31.140625" style="38" customWidth="1"/>
    <col min="6403" max="6403" width="19.5703125" style="38" customWidth="1"/>
    <col min="6404" max="6404" width="21.140625" style="38" customWidth="1"/>
    <col min="6405" max="6405" width="17.42578125" style="38" customWidth="1"/>
    <col min="6406" max="6656" width="9.140625" style="38"/>
    <col min="6657" max="6657" width="33.7109375" style="38" customWidth="1"/>
    <col min="6658" max="6658" width="31.140625" style="38" customWidth="1"/>
    <col min="6659" max="6659" width="19.5703125" style="38" customWidth="1"/>
    <col min="6660" max="6660" width="21.140625" style="38" customWidth="1"/>
    <col min="6661" max="6661" width="17.42578125" style="38" customWidth="1"/>
    <col min="6662" max="6912" width="9.140625" style="38"/>
    <col min="6913" max="6913" width="33.7109375" style="38" customWidth="1"/>
    <col min="6914" max="6914" width="31.140625" style="38" customWidth="1"/>
    <col min="6915" max="6915" width="19.5703125" style="38" customWidth="1"/>
    <col min="6916" max="6916" width="21.140625" style="38" customWidth="1"/>
    <col min="6917" max="6917" width="17.42578125" style="38" customWidth="1"/>
    <col min="6918" max="7168" width="9.140625" style="38"/>
    <col min="7169" max="7169" width="33.7109375" style="38" customWidth="1"/>
    <col min="7170" max="7170" width="31.140625" style="38" customWidth="1"/>
    <col min="7171" max="7171" width="19.5703125" style="38" customWidth="1"/>
    <col min="7172" max="7172" width="21.140625" style="38" customWidth="1"/>
    <col min="7173" max="7173" width="17.42578125" style="38" customWidth="1"/>
    <col min="7174" max="7424" width="9.140625" style="38"/>
    <col min="7425" max="7425" width="33.7109375" style="38" customWidth="1"/>
    <col min="7426" max="7426" width="31.140625" style="38" customWidth="1"/>
    <col min="7427" max="7427" width="19.5703125" style="38" customWidth="1"/>
    <col min="7428" max="7428" width="21.140625" style="38" customWidth="1"/>
    <col min="7429" max="7429" width="17.42578125" style="38" customWidth="1"/>
    <col min="7430" max="7680" width="9.140625" style="38"/>
    <col min="7681" max="7681" width="33.7109375" style="38" customWidth="1"/>
    <col min="7682" max="7682" width="31.140625" style="38" customWidth="1"/>
    <col min="7683" max="7683" width="19.5703125" style="38" customWidth="1"/>
    <col min="7684" max="7684" width="21.140625" style="38" customWidth="1"/>
    <col min="7685" max="7685" width="17.42578125" style="38" customWidth="1"/>
    <col min="7686" max="7936" width="9.140625" style="38"/>
    <col min="7937" max="7937" width="33.7109375" style="38" customWidth="1"/>
    <col min="7938" max="7938" width="31.140625" style="38" customWidth="1"/>
    <col min="7939" max="7939" width="19.5703125" style="38" customWidth="1"/>
    <col min="7940" max="7940" width="21.140625" style="38" customWidth="1"/>
    <col min="7941" max="7941" width="17.42578125" style="38" customWidth="1"/>
    <col min="7942" max="8192" width="9.140625" style="38"/>
    <col min="8193" max="8193" width="33.7109375" style="38" customWidth="1"/>
    <col min="8194" max="8194" width="31.140625" style="38" customWidth="1"/>
    <col min="8195" max="8195" width="19.5703125" style="38" customWidth="1"/>
    <col min="8196" max="8196" width="21.140625" style="38" customWidth="1"/>
    <col min="8197" max="8197" width="17.42578125" style="38" customWidth="1"/>
    <col min="8198" max="8448" width="9.140625" style="38"/>
    <col min="8449" max="8449" width="33.7109375" style="38" customWidth="1"/>
    <col min="8450" max="8450" width="31.140625" style="38" customWidth="1"/>
    <col min="8451" max="8451" width="19.5703125" style="38" customWidth="1"/>
    <col min="8452" max="8452" width="21.140625" style="38" customWidth="1"/>
    <col min="8453" max="8453" width="17.42578125" style="38" customWidth="1"/>
    <col min="8454" max="8704" width="9.140625" style="38"/>
    <col min="8705" max="8705" width="33.7109375" style="38" customWidth="1"/>
    <col min="8706" max="8706" width="31.140625" style="38" customWidth="1"/>
    <col min="8707" max="8707" width="19.5703125" style="38" customWidth="1"/>
    <col min="8708" max="8708" width="21.140625" style="38" customWidth="1"/>
    <col min="8709" max="8709" width="17.42578125" style="38" customWidth="1"/>
    <col min="8710" max="8960" width="9.140625" style="38"/>
    <col min="8961" max="8961" width="33.7109375" style="38" customWidth="1"/>
    <col min="8962" max="8962" width="31.140625" style="38" customWidth="1"/>
    <col min="8963" max="8963" width="19.5703125" style="38" customWidth="1"/>
    <col min="8964" max="8964" width="21.140625" style="38" customWidth="1"/>
    <col min="8965" max="8965" width="17.42578125" style="38" customWidth="1"/>
    <col min="8966" max="9216" width="9.140625" style="38"/>
    <col min="9217" max="9217" width="33.7109375" style="38" customWidth="1"/>
    <col min="9218" max="9218" width="31.140625" style="38" customWidth="1"/>
    <col min="9219" max="9219" width="19.5703125" style="38" customWidth="1"/>
    <col min="9220" max="9220" width="21.140625" style="38" customWidth="1"/>
    <col min="9221" max="9221" width="17.42578125" style="38" customWidth="1"/>
    <col min="9222" max="9472" width="9.140625" style="38"/>
    <col min="9473" max="9473" width="33.7109375" style="38" customWidth="1"/>
    <col min="9474" max="9474" width="31.140625" style="38" customWidth="1"/>
    <col min="9475" max="9475" width="19.5703125" style="38" customWidth="1"/>
    <col min="9476" max="9476" width="21.140625" style="38" customWidth="1"/>
    <col min="9477" max="9477" width="17.42578125" style="38" customWidth="1"/>
    <col min="9478" max="9728" width="9.140625" style="38"/>
    <col min="9729" max="9729" width="33.7109375" style="38" customWidth="1"/>
    <col min="9730" max="9730" width="31.140625" style="38" customWidth="1"/>
    <col min="9731" max="9731" width="19.5703125" style="38" customWidth="1"/>
    <col min="9732" max="9732" width="21.140625" style="38" customWidth="1"/>
    <col min="9733" max="9733" width="17.42578125" style="38" customWidth="1"/>
    <col min="9734" max="9984" width="9.140625" style="38"/>
    <col min="9985" max="9985" width="33.7109375" style="38" customWidth="1"/>
    <col min="9986" max="9986" width="31.140625" style="38" customWidth="1"/>
    <col min="9987" max="9987" width="19.5703125" style="38" customWidth="1"/>
    <col min="9988" max="9988" width="21.140625" style="38" customWidth="1"/>
    <col min="9989" max="9989" width="17.42578125" style="38" customWidth="1"/>
    <col min="9990" max="10240" width="9.140625" style="38"/>
    <col min="10241" max="10241" width="33.7109375" style="38" customWidth="1"/>
    <col min="10242" max="10242" width="31.140625" style="38" customWidth="1"/>
    <col min="10243" max="10243" width="19.5703125" style="38" customWidth="1"/>
    <col min="10244" max="10244" width="21.140625" style="38" customWidth="1"/>
    <col min="10245" max="10245" width="17.42578125" style="38" customWidth="1"/>
    <col min="10246" max="10496" width="9.140625" style="38"/>
    <col min="10497" max="10497" width="33.7109375" style="38" customWidth="1"/>
    <col min="10498" max="10498" width="31.140625" style="38" customWidth="1"/>
    <col min="10499" max="10499" width="19.5703125" style="38" customWidth="1"/>
    <col min="10500" max="10500" width="21.140625" style="38" customWidth="1"/>
    <col min="10501" max="10501" width="17.42578125" style="38" customWidth="1"/>
    <col min="10502" max="10752" width="9.140625" style="38"/>
    <col min="10753" max="10753" width="33.7109375" style="38" customWidth="1"/>
    <col min="10754" max="10754" width="31.140625" style="38" customWidth="1"/>
    <col min="10755" max="10755" width="19.5703125" style="38" customWidth="1"/>
    <col min="10756" max="10756" width="21.140625" style="38" customWidth="1"/>
    <col min="10757" max="10757" width="17.42578125" style="38" customWidth="1"/>
    <col min="10758" max="11008" width="9.140625" style="38"/>
    <col min="11009" max="11009" width="33.7109375" style="38" customWidth="1"/>
    <col min="11010" max="11010" width="31.140625" style="38" customWidth="1"/>
    <col min="11011" max="11011" width="19.5703125" style="38" customWidth="1"/>
    <col min="11012" max="11012" width="21.140625" style="38" customWidth="1"/>
    <col min="11013" max="11013" width="17.42578125" style="38" customWidth="1"/>
    <col min="11014" max="11264" width="9.140625" style="38"/>
    <col min="11265" max="11265" width="33.7109375" style="38" customWidth="1"/>
    <col min="11266" max="11266" width="31.140625" style="38" customWidth="1"/>
    <col min="11267" max="11267" width="19.5703125" style="38" customWidth="1"/>
    <col min="11268" max="11268" width="21.140625" style="38" customWidth="1"/>
    <col min="11269" max="11269" width="17.42578125" style="38" customWidth="1"/>
    <col min="11270" max="11520" width="9.140625" style="38"/>
    <col min="11521" max="11521" width="33.7109375" style="38" customWidth="1"/>
    <col min="11522" max="11522" width="31.140625" style="38" customWidth="1"/>
    <col min="11523" max="11523" width="19.5703125" style="38" customWidth="1"/>
    <col min="11524" max="11524" width="21.140625" style="38" customWidth="1"/>
    <col min="11525" max="11525" width="17.42578125" style="38" customWidth="1"/>
    <col min="11526" max="11776" width="9.140625" style="38"/>
    <col min="11777" max="11777" width="33.7109375" style="38" customWidth="1"/>
    <col min="11778" max="11778" width="31.140625" style="38" customWidth="1"/>
    <col min="11779" max="11779" width="19.5703125" style="38" customWidth="1"/>
    <col min="11780" max="11780" width="21.140625" style="38" customWidth="1"/>
    <col min="11781" max="11781" width="17.42578125" style="38" customWidth="1"/>
    <col min="11782" max="12032" width="9.140625" style="38"/>
    <col min="12033" max="12033" width="33.7109375" style="38" customWidth="1"/>
    <col min="12034" max="12034" width="31.140625" style="38" customWidth="1"/>
    <col min="12035" max="12035" width="19.5703125" style="38" customWidth="1"/>
    <col min="12036" max="12036" width="21.140625" style="38" customWidth="1"/>
    <col min="12037" max="12037" width="17.42578125" style="38" customWidth="1"/>
    <col min="12038" max="12288" width="9.140625" style="38"/>
    <col min="12289" max="12289" width="33.7109375" style="38" customWidth="1"/>
    <col min="12290" max="12290" width="31.140625" style="38" customWidth="1"/>
    <col min="12291" max="12291" width="19.5703125" style="38" customWidth="1"/>
    <col min="12292" max="12292" width="21.140625" style="38" customWidth="1"/>
    <col min="12293" max="12293" width="17.42578125" style="38" customWidth="1"/>
    <col min="12294" max="12544" width="9.140625" style="38"/>
    <col min="12545" max="12545" width="33.7109375" style="38" customWidth="1"/>
    <col min="12546" max="12546" width="31.140625" style="38" customWidth="1"/>
    <col min="12547" max="12547" width="19.5703125" style="38" customWidth="1"/>
    <col min="12548" max="12548" width="21.140625" style="38" customWidth="1"/>
    <col min="12549" max="12549" width="17.42578125" style="38" customWidth="1"/>
    <col min="12550" max="12800" width="9.140625" style="38"/>
    <col min="12801" max="12801" width="33.7109375" style="38" customWidth="1"/>
    <col min="12802" max="12802" width="31.140625" style="38" customWidth="1"/>
    <col min="12803" max="12803" width="19.5703125" style="38" customWidth="1"/>
    <col min="12804" max="12804" width="21.140625" style="38" customWidth="1"/>
    <col min="12805" max="12805" width="17.42578125" style="38" customWidth="1"/>
    <col min="12806" max="13056" width="9.140625" style="38"/>
    <col min="13057" max="13057" width="33.7109375" style="38" customWidth="1"/>
    <col min="13058" max="13058" width="31.140625" style="38" customWidth="1"/>
    <col min="13059" max="13059" width="19.5703125" style="38" customWidth="1"/>
    <col min="13060" max="13060" width="21.140625" style="38" customWidth="1"/>
    <col min="13061" max="13061" width="17.42578125" style="38" customWidth="1"/>
    <col min="13062" max="13312" width="9.140625" style="38"/>
    <col min="13313" max="13313" width="33.7109375" style="38" customWidth="1"/>
    <col min="13314" max="13314" width="31.140625" style="38" customWidth="1"/>
    <col min="13315" max="13315" width="19.5703125" style="38" customWidth="1"/>
    <col min="13316" max="13316" width="21.140625" style="38" customWidth="1"/>
    <col min="13317" max="13317" width="17.42578125" style="38" customWidth="1"/>
    <col min="13318" max="13568" width="9.140625" style="38"/>
    <col min="13569" max="13569" width="33.7109375" style="38" customWidth="1"/>
    <col min="13570" max="13570" width="31.140625" style="38" customWidth="1"/>
    <col min="13571" max="13571" width="19.5703125" style="38" customWidth="1"/>
    <col min="13572" max="13572" width="21.140625" style="38" customWidth="1"/>
    <col min="13573" max="13573" width="17.42578125" style="38" customWidth="1"/>
    <col min="13574" max="13824" width="9.140625" style="38"/>
    <col min="13825" max="13825" width="33.7109375" style="38" customWidth="1"/>
    <col min="13826" max="13826" width="31.140625" style="38" customWidth="1"/>
    <col min="13827" max="13827" width="19.5703125" style="38" customWidth="1"/>
    <col min="13828" max="13828" width="21.140625" style="38" customWidth="1"/>
    <col min="13829" max="13829" width="17.42578125" style="38" customWidth="1"/>
    <col min="13830" max="14080" width="9.140625" style="38"/>
    <col min="14081" max="14081" width="33.7109375" style="38" customWidth="1"/>
    <col min="14082" max="14082" width="31.140625" style="38" customWidth="1"/>
    <col min="14083" max="14083" width="19.5703125" style="38" customWidth="1"/>
    <col min="14084" max="14084" width="21.140625" style="38" customWidth="1"/>
    <col min="14085" max="14085" width="17.42578125" style="38" customWidth="1"/>
    <col min="14086" max="14336" width="9.140625" style="38"/>
    <col min="14337" max="14337" width="33.7109375" style="38" customWidth="1"/>
    <col min="14338" max="14338" width="31.140625" style="38" customWidth="1"/>
    <col min="14339" max="14339" width="19.5703125" style="38" customWidth="1"/>
    <col min="14340" max="14340" width="21.140625" style="38" customWidth="1"/>
    <col min="14341" max="14341" width="17.42578125" style="38" customWidth="1"/>
    <col min="14342" max="14592" width="9.140625" style="38"/>
    <col min="14593" max="14593" width="33.7109375" style="38" customWidth="1"/>
    <col min="14594" max="14594" width="31.140625" style="38" customWidth="1"/>
    <col min="14595" max="14595" width="19.5703125" style="38" customWidth="1"/>
    <col min="14596" max="14596" width="21.140625" style="38" customWidth="1"/>
    <col min="14597" max="14597" width="17.42578125" style="38" customWidth="1"/>
    <col min="14598" max="14848" width="9.140625" style="38"/>
    <col min="14849" max="14849" width="33.7109375" style="38" customWidth="1"/>
    <col min="14850" max="14850" width="31.140625" style="38" customWidth="1"/>
    <col min="14851" max="14851" width="19.5703125" style="38" customWidth="1"/>
    <col min="14852" max="14852" width="21.140625" style="38" customWidth="1"/>
    <col min="14853" max="14853" width="17.42578125" style="38" customWidth="1"/>
    <col min="14854" max="15104" width="9.140625" style="38"/>
    <col min="15105" max="15105" width="33.7109375" style="38" customWidth="1"/>
    <col min="15106" max="15106" width="31.140625" style="38" customWidth="1"/>
    <col min="15107" max="15107" width="19.5703125" style="38" customWidth="1"/>
    <col min="15108" max="15108" width="21.140625" style="38" customWidth="1"/>
    <col min="15109" max="15109" width="17.42578125" style="38" customWidth="1"/>
    <col min="15110" max="15360" width="9.140625" style="38"/>
    <col min="15361" max="15361" width="33.7109375" style="38" customWidth="1"/>
    <col min="15362" max="15362" width="31.140625" style="38" customWidth="1"/>
    <col min="15363" max="15363" width="19.5703125" style="38" customWidth="1"/>
    <col min="15364" max="15364" width="21.140625" style="38" customWidth="1"/>
    <col min="15365" max="15365" width="17.42578125" style="38" customWidth="1"/>
    <col min="15366" max="15616" width="9.140625" style="38"/>
    <col min="15617" max="15617" width="33.7109375" style="38" customWidth="1"/>
    <col min="15618" max="15618" width="31.140625" style="38" customWidth="1"/>
    <col min="15619" max="15619" width="19.5703125" style="38" customWidth="1"/>
    <col min="15620" max="15620" width="21.140625" style="38" customWidth="1"/>
    <col min="15621" max="15621" width="17.42578125" style="38" customWidth="1"/>
    <col min="15622" max="15872" width="9.140625" style="38"/>
    <col min="15873" max="15873" width="33.7109375" style="38" customWidth="1"/>
    <col min="15874" max="15874" width="31.140625" style="38" customWidth="1"/>
    <col min="15875" max="15875" width="19.5703125" style="38" customWidth="1"/>
    <col min="15876" max="15876" width="21.140625" style="38" customWidth="1"/>
    <col min="15877" max="15877" width="17.42578125" style="38" customWidth="1"/>
    <col min="15878" max="16128" width="9.140625" style="38"/>
    <col min="16129" max="16129" width="33.7109375" style="38" customWidth="1"/>
    <col min="16130" max="16130" width="31.140625" style="38" customWidth="1"/>
    <col min="16131" max="16131" width="19.5703125" style="38" customWidth="1"/>
    <col min="16132" max="16132" width="21.140625" style="38" customWidth="1"/>
    <col min="16133" max="16133" width="17.42578125" style="38" customWidth="1"/>
    <col min="16134" max="16384" width="9.140625" style="38"/>
  </cols>
  <sheetData>
    <row r="1" spans="1:5" x14ac:dyDescent="0.25">
      <c r="A1" s="37" t="s">
        <v>21</v>
      </c>
    </row>
    <row r="2" spans="1:5" x14ac:dyDescent="0.25">
      <c r="A2" s="40" t="s">
        <v>22</v>
      </c>
    </row>
    <row r="3" spans="1:5" x14ac:dyDescent="0.25">
      <c r="A3" s="41"/>
    </row>
    <row r="4" spans="1:5" ht="15" customHeight="1" x14ac:dyDescent="0.25">
      <c r="A4" s="66" t="s">
        <v>23</v>
      </c>
      <c r="B4" s="66"/>
      <c r="C4" s="66"/>
      <c r="D4" s="66"/>
      <c r="E4" s="66"/>
    </row>
    <row r="5" spans="1:5" x14ac:dyDescent="0.25">
      <c r="A5" s="67"/>
      <c r="B5" s="67"/>
      <c r="C5" s="67"/>
      <c r="D5" s="67"/>
      <c r="E5" s="67"/>
    </row>
    <row r="6" spans="1:5" ht="15" customHeight="1" x14ac:dyDescent="0.25">
      <c r="A6" s="66" t="s">
        <v>4</v>
      </c>
      <c r="B6" s="66"/>
      <c r="C6" s="66"/>
      <c r="D6" s="68" t="s">
        <v>41</v>
      </c>
      <c r="E6" s="68"/>
    </row>
    <row r="7" spans="1:5" x14ac:dyDescent="0.25">
      <c r="A7" s="67"/>
      <c r="B7" s="67"/>
      <c r="C7" s="67"/>
      <c r="D7" s="67"/>
      <c r="E7" s="67"/>
    </row>
    <row r="8" spans="1:5" x14ac:dyDescent="0.25">
      <c r="A8" s="69" t="s">
        <v>5</v>
      </c>
      <c r="B8" s="42" t="s">
        <v>24</v>
      </c>
      <c r="C8" s="42" t="s">
        <v>25</v>
      </c>
      <c r="D8" s="70" t="s">
        <v>37</v>
      </c>
      <c r="E8" s="72" t="s">
        <v>13</v>
      </c>
    </row>
    <row r="9" spans="1:5" x14ac:dyDescent="0.25">
      <c r="A9" s="69"/>
      <c r="B9" s="43" t="s">
        <v>26</v>
      </c>
      <c r="C9" s="43" t="s">
        <v>27</v>
      </c>
      <c r="D9" s="71"/>
      <c r="E9" s="73"/>
    </row>
    <row r="10" spans="1:5" x14ac:dyDescent="0.25">
      <c r="A10" s="46" t="s">
        <v>28</v>
      </c>
      <c r="B10" s="44"/>
      <c r="C10" s="44"/>
      <c r="D10" s="52"/>
      <c r="E10" s="44"/>
    </row>
    <row r="11" spans="1:5" x14ac:dyDescent="0.25">
      <c r="A11" s="46" t="s">
        <v>29</v>
      </c>
      <c r="B11" s="46"/>
      <c r="C11" s="44"/>
      <c r="D11" s="52">
        <f>SUM(D10)</f>
        <v>0</v>
      </c>
      <c r="E11" s="44"/>
    </row>
    <row r="12" spans="1:5" x14ac:dyDescent="0.25">
      <c r="A12" s="46" t="s">
        <v>30</v>
      </c>
      <c r="B12" s="51" t="s">
        <v>36</v>
      </c>
      <c r="C12" s="47"/>
      <c r="D12" s="52">
        <v>20</v>
      </c>
      <c r="E12" s="44"/>
    </row>
    <row r="13" spans="1:5" x14ac:dyDescent="0.25">
      <c r="A13" s="46" t="s">
        <v>31</v>
      </c>
      <c r="B13" s="46"/>
      <c r="C13" s="44"/>
      <c r="D13" s="52">
        <f>SUM(D12)</f>
        <v>20</v>
      </c>
      <c r="E13" s="44"/>
    </row>
    <row r="14" spans="1:5" x14ac:dyDescent="0.25">
      <c r="A14" s="46" t="s">
        <v>32</v>
      </c>
      <c r="B14" s="44" t="s">
        <v>38</v>
      </c>
      <c r="C14" s="44"/>
      <c r="D14" s="52">
        <v>34</v>
      </c>
      <c r="E14" s="44"/>
    </row>
    <row r="15" spans="1:5" x14ac:dyDescent="0.25">
      <c r="A15" s="46" t="s">
        <v>33</v>
      </c>
      <c r="B15" s="46"/>
      <c r="C15" s="44"/>
      <c r="D15" s="52">
        <f>SUM(D14)</f>
        <v>34</v>
      </c>
      <c r="E15" s="44"/>
    </row>
    <row r="16" spans="1:5" ht="15.75" thickBot="1" x14ac:dyDescent="0.3">
      <c r="A16" s="65" t="s">
        <v>34</v>
      </c>
      <c r="B16" s="65"/>
      <c r="C16" s="45"/>
      <c r="D16" s="53">
        <f>SUM(D15,D13,D11)</f>
        <v>54</v>
      </c>
      <c r="E16" s="45"/>
    </row>
    <row r="31" spans="1:1" x14ac:dyDescent="0.25">
      <c r="A31" s="38" t="s">
        <v>35</v>
      </c>
    </row>
  </sheetData>
  <mergeCells count="9">
    <mergeCell ref="A16:B16"/>
    <mergeCell ref="A4:E4"/>
    <mergeCell ref="A5:E5"/>
    <mergeCell ref="A6:C6"/>
    <mergeCell ref="D6:E6"/>
    <mergeCell ref="A7:E7"/>
    <mergeCell ref="A8:A9"/>
    <mergeCell ref="D8:D9"/>
    <mergeCell ref="E8:E9"/>
  </mergeCells>
  <pageMargins left="0.7" right="0.7" top="0.66" bottom="0.75" header="0.3" footer="0.3"/>
  <pageSetup paperSize="9"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088b99d-43cd-4d60-b0a9-8326104c8511">
      <Terms xmlns="http://schemas.microsoft.com/office/infopath/2007/PartnerControls"/>
    </lcf76f155ced4ddcb4097134ff3c332f>
    <TaxCatchAll xmlns="f38f5b12-b473-4caa-8f25-f6d0fa98e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E6F4881431301648B3F51FC6C4D6D2BD" ma:contentTypeVersion="18" ma:contentTypeDescription="Създаване на нов документ" ma:contentTypeScope="" ma:versionID="b3785f427a0c15494f212260efec0476">
  <xsd:schema xmlns:xsd="http://www.w3.org/2001/XMLSchema" xmlns:xs="http://www.w3.org/2001/XMLSchema" xmlns:p="http://schemas.microsoft.com/office/2006/metadata/properties" xmlns:ns1="http://schemas.microsoft.com/sharepoint/v3" xmlns:ns2="d088b99d-43cd-4d60-b0a9-8326104c8511" xmlns:ns3="f38f5b12-b473-4caa-8f25-f6d0fa98e77f" targetNamespace="http://schemas.microsoft.com/office/2006/metadata/properties" ma:root="true" ma:fieldsID="84c0a2089abe9876a2ba2a82e0472335" ns1:_="" ns2:_="" ns3:_="">
    <xsd:import namespace="http://schemas.microsoft.com/sharepoint/v3"/>
    <xsd:import namespace="d088b99d-43cd-4d60-b0a9-8326104c8511"/>
    <xsd:import namespace="f38f5b12-b473-4caa-8f25-f6d0fa98e7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Свойства на единните правила за съвместимост" ma:hidden="true" ma:internalName="_ip_UnifiedCompliancePolicyProperties">
      <xsd:simpleType>
        <xsd:restriction base="dms:Note"/>
      </xsd:simpleType>
    </xsd:element>
    <xsd:element name="_ip_UnifiedCompliancePolicyUIAction" ma:index="19" nillable="true" ma:displayName="Действие в ПИ на единните правила за съвместимост"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88b99d-43cd-4d60-b0a9-8326104c85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Етикети за изображения" ma:readOnly="false" ma:fieldId="{5cf76f15-5ced-4ddc-b409-7134ff3c332f}" ma:taxonomyMulti="true" ma:sspId="d0c0a117-6ac0-4dba-a78e-ff4a958a2c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8f5b12-b473-4caa-8f25-f6d0fa98e77f" elementFormDefault="qualified">
    <xsd:import namespace="http://schemas.microsoft.com/office/2006/documentManagement/types"/>
    <xsd:import namespace="http://schemas.microsoft.com/office/infopath/2007/PartnerControls"/>
    <xsd:element name="SharedWithUsers" ma:index="10" nillable="true" ma:displayName="Споделено 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Споделени с подробности" ma:internalName="SharedWithDetails" ma:readOnly="true">
      <xsd:simpleType>
        <xsd:restriction base="dms:Note">
          <xsd:maxLength value="255"/>
        </xsd:restriction>
      </xsd:simpleType>
    </xsd:element>
    <xsd:element name="TaxCatchAll" ma:index="22" nillable="true" ma:displayName="Taxonomy Catch All Column" ma:hidden="true" ma:list="{05b61b5b-5402-4e4a-892f-9e9a029fc356}" ma:internalName="TaxCatchAll" ma:showField="CatchAllData" ma:web="f38f5b12-b473-4caa-8f25-f6d0fa98e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ъдържание"/>
        <xsd:element ref="dc:title" minOccurs="0" maxOccurs="1" ma:index="4" ma:displayName="Заглав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AAD5F8-2B68-4B00-AE3D-05EABDC22E0D}">
  <ds:schemaRefs>
    <ds:schemaRef ds:uri="http://purl.org/dc/dcmitype/"/>
    <ds:schemaRef ds:uri="http://purl.org/dc/terms/"/>
    <ds:schemaRef ds:uri="f38f5b12-b473-4caa-8f25-f6d0fa98e77f"/>
    <ds:schemaRef ds:uri="http://schemas.microsoft.com/office/2006/documentManagement/types"/>
    <ds:schemaRef ds:uri="http://schemas.microsoft.com/office/infopath/2007/PartnerControls"/>
    <ds:schemaRef ds:uri="d088b99d-43cd-4d60-b0a9-8326104c8511"/>
    <ds:schemaRef ds:uri="http://schemas.openxmlformats.org/package/2006/metadata/core-properties"/>
    <ds:schemaRef ds:uri="http://schemas.microsoft.com/sharepoint/v3"/>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FCF6C8B2-58DD-4A48-B52B-C4CD1A4F4B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088b99d-43cd-4d60-b0a9-8326104c8511"/>
    <ds:schemaRef ds:uri="f38f5b12-b473-4caa-8f25-f6d0fa98e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E22F8F-0B42-47EB-9DDB-D5BCD2B777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Приложение №2_Q2 2026</vt:lpstr>
      <vt:lpstr>Приложение №4_Q2 2026</vt:lpstr>
      <vt:lpstr>'Приложение №2_Q2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2026-07-16T09:03:23Z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0x010100E6F4881431301648B3F51FC6C4D6D2BD</vt:lpwstr>
  </property>
  <property fmtid="{D5CDD505-2E9C-101B-9397-08002B2CF9AE}" pid="3" name="Order">
    <vt:r8>1612600</vt:r8>
  </property>
  <property fmtid="{D5CDD505-2E9C-101B-9397-08002B2CF9AE}" pid="4" name="MediaServiceImageTags">
    <vt:lpwstr/>
  </property>
</Properties>
</file>