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5480" windowHeight="11550"/>
  </bookViews>
  <sheets>
    <sheet name="Pril.2 - otchet" sheetId="1" r:id="rId1"/>
  </sheets>
  <calcPr calcId="145621"/>
</workbook>
</file>

<file path=xl/calcChain.xml><?xml version="1.0" encoding="utf-8"?>
<calcChain xmlns="http://schemas.openxmlformats.org/spreadsheetml/2006/main">
  <c r="J70" i="1" l="1"/>
  <c r="G70" i="1"/>
  <c r="C70" i="1"/>
  <c r="J27" i="1" l="1"/>
  <c r="G27" i="1"/>
  <c r="C27" i="1"/>
  <c r="G32" i="1" l="1"/>
  <c r="J32" i="1"/>
  <c r="C32" i="1"/>
  <c r="G71" i="1" l="1"/>
  <c r="J71" i="1"/>
  <c r="C71" i="1"/>
</calcChain>
</file>

<file path=xl/sharedStrings.xml><?xml version="1.0" encoding="utf-8"?>
<sst xmlns="http://schemas.openxmlformats.org/spreadsheetml/2006/main" count="270" uniqueCount="176">
  <si>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</si>
  <si>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</si>
  <si>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</si>
  <si>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</si>
  <si>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</si>
  <si>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</si>
  <si>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</si>
  <si>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</si>
  <si>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</si>
  <si>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</si>
  <si>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</si>
  <si>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</si>
  <si>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</si>
  <si>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</si>
  <si>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</si>
  <si>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</si>
  <si>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</si>
  <si>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</si>
  <si>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</si>
  <si>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</si>
  <si>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</si>
  <si>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</si>
  <si>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</si>
  <si>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</si>
  <si>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</si>
  <si>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</si>
  <si>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Мобилни услуги</t>
  </si>
  <si>
    <t>Наем софтуер</t>
  </si>
  <si>
    <t>Електро енергия</t>
  </si>
  <si>
    <t>Севлиевогаз-2000 АД</t>
  </si>
  <si>
    <t>-</t>
  </si>
  <si>
    <t>Извършване на невъоръжена денонощна охрана на сградите и имуществото, намиращо се в обекта на "Севлиевогаз-2000"АД на ул. Бор № 4</t>
  </si>
  <si>
    <t>автомобил</t>
  </si>
  <si>
    <t>Субиране на суми от клиенти</t>
  </si>
  <si>
    <t>ЛКСП-1948/11.05.2016г</t>
  </si>
  <si>
    <t>09.05.2008г.</t>
  </si>
  <si>
    <t>неприложимо</t>
  </si>
  <si>
    <t>събиране на оферти</t>
  </si>
  <si>
    <t>до изчерпване на сумата</t>
  </si>
  <si>
    <t>Одит</t>
  </si>
  <si>
    <t>Булгаргаз ЕАД, ЕИК 175203485</t>
  </si>
  <si>
    <t>Унисист инженеринг ООД, ЕИК 121224604</t>
  </si>
  <si>
    <t>Газтехника ЕООД, ЕИК 831382805</t>
  </si>
  <si>
    <t>Лизингова къща София лизинг ЕАД, ЕИК 121217170</t>
  </si>
  <si>
    <t>Охрана и банков сервиз Севлиево ЕООД, ЕИК 107558418</t>
  </si>
  <si>
    <t>Билтроник ЕАД, ЕИК 130961251</t>
  </si>
  <si>
    <t>Енерго про енергийни услуги, ЕИК 131512672</t>
  </si>
  <si>
    <t>сключен договор</t>
  </si>
  <si>
    <t>обяви</t>
  </si>
  <si>
    <t>Консултантски услуги</t>
  </si>
  <si>
    <t>лицензионна такса</t>
  </si>
  <si>
    <t>КЕВР</t>
  </si>
  <si>
    <t>ваучери за храна</t>
  </si>
  <si>
    <t>Изипей АД, ЕИК 131344648</t>
  </si>
  <si>
    <t>"Росица" ЕООД, ЕИК 107522678</t>
  </si>
  <si>
    <t>чл. 20, ал.3 от ЗОП</t>
  </si>
  <si>
    <t>54585/27.10.2017 г.</t>
  </si>
  <si>
    <t>05.10.2021 г.</t>
  </si>
  <si>
    <t>24.10.2017 г.</t>
  </si>
  <si>
    <t>ИНВЕСТЪР РИЛЕЙШЪНС СЪРВИСИС ООД, ЕИК 175293276</t>
  </si>
  <si>
    <t>Идънред България АД, ЕИК130526402</t>
  </si>
  <si>
    <t>Евролийз ауто ЕАД, ЕИК 131289899</t>
  </si>
  <si>
    <t>01020482/00001/24.01.2018 г.</t>
  </si>
  <si>
    <t>20.01.2021 г.</t>
  </si>
  <si>
    <t>01020482/00002/24.01.2018 г.</t>
  </si>
  <si>
    <t>01020482/00003/24.01.2018 г.</t>
  </si>
  <si>
    <t>01020482/00004/24.01.2018 г.</t>
  </si>
  <si>
    <t>чл. 18, ал. 1, т. 12 от ЗОП</t>
  </si>
  <si>
    <t>публично състезание</t>
  </si>
  <si>
    <t>008798-RF-003/11.09.2018 г.</t>
  </si>
  <si>
    <t>Райфайзен лизинг ООД, ЕИК 131206120</t>
  </si>
  <si>
    <t>11.09.2021 г.</t>
  </si>
  <si>
    <t>ЕТ Интерстрой-Милчо Кръстев, ЕИК 817055030</t>
  </si>
  <si>
    <t>ЕТ Интерфейс, ЕИК 817051854</t>
  </si>
  <si>
    <t>Дияна Иванчева, ЕИК 114513366</t>
  </si>
  <si>
    <t>А1 България ЕАД, ЕИК 131468980</t>
  </si>
  <si>
    <t>одорант</t>
  </si>
  <si>
    <t>Доместикгаз ЕООД, ЕИК 123662681</t>
  </si>
  <si>
    <t xml:space="preserve">Доставка на автомобилно гориво за МПС на Севлиевогаз-2000 АД </t>
  </si>
  <si>
    <t>Панацея ООД, ЕИК 107018752</t>
  </si>
  <si>
    <t>502933194/12.12.2018г</t>
  </si>
  <si>
    <t>12.12.2020 г.</t>
  </si>
  <si>
    <t>Инфрастроежи ООД, ЕИК 107538885</t>
  </si>
  <si>
    <t>юридически услуги</t>
  </si>
  <si>
    <t xml:space="preserve">Адвокатско дружество Боянов и ко, ЕИК 131403089 </t>
  </si>
  <si>
    <t>ДДД услуги</t>
  </si>
  <si>
    <t>Делос 74 ЕООД, ЕИК 200466270</t>
  </si>
  <si>
    <t>Сертификационен одит</t>
  </si>
  <si>
    <t>Тюф рейланд България ЕООД, ЕИК 121059907</t>
  </si>
  <si>
    <t>подържане на компютърна мрежа</t>
  </si>
  <si>
    <t>Комуникационни и информационни системи ЕООД, ЕИК 107580980</t>
  </si>
  <si>
    <t>проектантски услуги</t>
  </si>
  <si>
    <t>Соня Емилова Белчева</t>
  </si>
  <si>
    <t>02.01.2020 г.</t>
  </si>
  <si>
    <t>31.12.2020 г.</t>
  </si>
  <si>
    <t>20.12.2019 г.</t>
  </si>
  <si>
    <t>19.12.2020 г.</t>
  </si>
  <si>
    <t>18.11.2019 г.</t>
  </si>
  <si>
    <t>30.04.2020 г.</t>
  </si>
  <si>
    <t>12.11.2019 г.</t>
  </si>
  <si>
    <t>02.10.2019 г.</t>
  </si>
  <si>
    <t>02.10.2020 г.</t>
  </si>
  <si>
    <t>01.10.2019 г.</t>
  </si>
  <si>
    <t>01.10.2022 г.</t>
  </si>
  <si>
    <t>06.10.2005 г.</t>
  </si>
  <si>
    <t>Обслужване на софтуер за отчитане на данни</t>
  </si>
  <si>
    <t>Колонад иншурънс Ес Ей, ЕИК 204603407</t>
  </si>
  <si>
    <t>обява с оферта</t>
  </si>
  <si>
    <t>Оценка на съответствие и строителен надзор ВЗ Хоталич и ВЗ Севлиевски лозя</t>
  </si>
  <si>
    <t>03.02.2020 г.</t>
  </si>
  <si>
    <t>ДЗИ-Общо застраховане, ЕИК 121718407</t>
  </si>
  <si>
    <t>02.02.2021 г.</t>
  </si>
  <si>
    <t>I-во тримесечие 2021 г.</t>
  </si>
  <si>
    <t>191-2014</t>
  </si>
  <si>
    <t>почистващи препарати</t>
  </si>
  <si>
    <t>Тодоров ООД, ЕИК</t>
  </si>
  <si>
    <t>01.01.2021 г.</t>
  </si>
  <si>
    <t>31.12.2021 г.</t>
  </si>
  <si>
    <t>20.12.2020 г.</t>
  </si>
  <si>
    <t>19.12.2021 г.</t>
  </si>
  <si>
    <t>СМР на ГРМ Хоталич</t>
  </si>
  <si>
    <t>чл. 18, ал.1, т.12 от ЗОП</t>
  </si>
  <si>
    <t>до 6 месеца</t>
  </si>
  <si>
    <t>разходомери</t>
  </si>
  <si>
    <t>12.10.2020 г.</t>
  </si>
  <si>
    <t>логър</t>
  </si>
  <si>
    <t>изменение на инвестиционен проект</t>
  </si>
  <si>
    <t>Делта стар АД, ЕИК 107591699</t>
  </si>
  <si>
    <t>защита от пренапрежение</t>
  </si>
  <si>
    <t>Вали компютърс ООД, ЕИК 104518906</t>
  </si>
  <si>
    <t>бариера</t>
  </si>
  <si>
    <t>ЕТ Кастело, ЕИК 107538294</t>
  </si>
  <si>
    <t>софтуер и лиценз за софтуер</t>
  </si>
  <si>
    <t>Пламен Георгиев Хаджийски</t>
  </si>
  <si>
    <t>парочистачка</t>
  </si>
  <si>
    <t>Клийн Тех ООД, ЕИК 201867615</t>
  </si>
  <si>
    <t>компютър</t>
  </si>
  <si>
    <t>Емаг Интернешънъл ООД, ЕИК 203187055</t>
  </si>
  <si>
    <t>СМР на ГРМ с.Горна Росица III етап</t>
  </si>
  <si>
    <t>Черноморска газова компания ЕООД, ЕИК 125513232</t>
  </si>
  <si>
    <t>СМР сградни отклонения</t>
  </si>
  <si>
    <t>Инфра прострой ООД, ЕИК204139024</t>
  </si>
  <si>
    <t>Проектантски услуги част пътна</t>
  </si>
  <si>
    <t>Колев ПС ЕООД, ЕИК 201846208</t>
  </si>
  <si>
    <t xml:space="preserve"> до завършване на строителството</t>
  </si>
  <si>
    <t>Алфа М-98 ЕООД</t>
  </si>
  <si>
    <t>Строителен надзор сградни отклонения гр. Севлиево</t>
  </si>
  <si>
    <t>Строителен надзор ГРМ с.Горна Росица</t>
  </si>
  <si>
    <t>Проектантски услуги</t>
  </si>
  <si>
    <t>ЕТ Балников, ЕИК 107039544</t>
  </si>
  <si>
    <t>застраховка Отговорност на работодателя</t>
  </si>
  <si>
    <t>22.01.2021 г.</t>
  </si>
  <si>
    <t>25.01.2021 г.</t>
  </si>
  <si>
    <t>21.01.2022 г.</t>
  </si>
  <si>
    <t>24.01.2022 г.</t>
  </si>
  <si>
    <t>ЖСИ Съгласие АД, ЕИК 175247407</t>
  </si>
  <si>
    <t>застраховка Живот</t>
  </si>
  <si>
    <t>застраховка Каско на МПС</t>
  </si>
  <si>
    <t>19.01.2022 г.</t>
  </si>
  <si>
    <t>застраховка Имущество</t>
  </si>
  <si>
    <t>ЗК Лев Инс АД, ЕИК 121130788</t>
  </si>
  <si>
    <t>застраховка Гражданска отговорност по ОРЗД</t>
  </si>
  <si>
    <t>16.03.2021 г.</t>
  </si>
  <si>
    <t>15.03.2022 г.</t>
  </si>
  <si>
    <t>застраховка Отговорност на ръководството</t>
  </si>
  <si>
    <t>Застраховка ГО МПС</t>
  </si>
  <si>
    <t xml:space="preserve"> ДЗИ-Общо застраховане, ЕИК 121718407 </t>
  </si>
  <si>
    <t>ЗД Евроинс АД, ЕИК 121265113</t>
  </si>
  <si>
    <t>Винетни стикери</t>
  </si>
  <si>
    <t>БГ Тол АПИ</t>
  </si>
  <si>
    <t xml:space="preserve">чл. 20, ал.4 от ЗОП, във връзка чл.21, ал.6 </t>
  </si>
  <si>
    <t>UPS устройства</t>
  </si>
  <si>
    <t>RNA107063552-18122020-95/18.12.2020 г.</t>
  </si>
  <si>
    <t>18.12.2022 г.</t>
  </si>
  <si>
    <t>Съобщителни услуги</t>
  </si>
  <si>
    <t>БТК ЕАД, ЕИК 831642181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</si>
</sst>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sz val="8.25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0" fillId="3" borderId="16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0" fillId="3" borderId="13" xfId="1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0" fillId="0" borderId="16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4" fontId="2" fillId="5" borderId="4" xfId="0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0" fillId="0" borderId="3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 wrapText="1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0" fontId="0" fillId="0" borderId="16" xfId="0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wrapText="1"/>
    </xf>
    <xf numFmtId="164" fontId="5" fillId="0" borderId="17" xfId="1" applyNumberFormat="1" applyFont="1" applyFill="1" applyBorder="1" applyAlignment="1">
      <alignment wrapText="1"/>
    </xf>
    <xf numFmtId="164" fontId="0" fillId="0" borderId="11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3" xfId="0" applyFill="1" applyBorder="1"/>
    <xf numFmtId="164" fontId="0" fillId="0" borderId="3" xfId="1" applyNumberFormat="1" applyFont="1" applyFill="1" applyBorder="1" applyAlignment="1">
      <alignment vertical="center"/>
    </xf>
    <xf numFmtId="14" fontId="0" fillId="0" borderId="3" xfId="1" applyNumberFormat="1" applyFont="1" applyFill="1" applyBorder="1" applyAlignment="1">
      <alignment horizontal="center" wrapText="1"/>
    </xf>
    <xf numFmtId="4" fontId="0" fillId="0" borderId="2" xfId="1" applyNumberFormat="1" applyFont="1" applyFill="1" applyBorder="1" applyAlignment="1">
      <alignment horizontal="right" vertical="center"/>
    </xf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 vertical="center" wrapText="1"/>
    </xf>
    <xf numFmtId="164" fontId="0" fillId="6" borderId="11" xfId="1" applyNumberFormat="1" applyFont="1" applyFill="1" applyBorder="1" applyAlignment="1">
      <alignment horizontal="center" vertical="center"/>
    </xf>
    <xf numFmtId="4" fontId="0" fillId="6" borderId="3" xfId="1" applyNumberFormat="1" applyFont="1" applyFill="1" applyBorder="1" applyAlignment="1">
      <alignment horizontal="center" vertical="center"/>
    </xf>
    <xf numFmtId="14" fontId="0" fillId="6" borderId="3" xfId="1" applyNumberFormat="1" applyFont="1" applyFill="1" applyBorder="1" applyAlignment="1">
      <alignment horizontal="center" vertical="center" wrapText="1"/>
    </xf>
    <xf numFmtId="14" fontId="0" fillId="6" borderId="3" xfId="1" applyNumberFormat="1" applyFont="1" applyFill="1" applyBorder="1" applyAlignment="1">
      <alignment horizontal="center" vertical="center"/>
    </xf>
    <xf numFmtId="164" fontId="1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4" fontId="5" fillId="6" borderId="11" xfId="1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14" fontId="0" fillId="0" borderId="11" xfId="1" applyNumberFormat="1" applyFont="1" applyFill="1" applyBorder="1" applyAlignment="1">
      <alignment horizontal="center"/>
    </xf>
    <xf numFmtId="164" fontId="0" fillId="6" borderId="27" xfId="1" applyNumberFormat="1" applyFont="1" applyFill="1" applyBorder="1"/>
    <xf numFmtId="4" fontId="0" fillId="6" borderId="27" xfId="1" applyNumberFormat="1" applyFont="1" applyFill="1" applyBorder="1"/>
    <xf numFmtId="164" fontId="0" fillId="6" borderId="25" xfId="1" applyNumberFormat="1" applyFont="1" applyFill="1" applyBorder="1"/>
    <xf numFmtId="4" fontId="0" fillId="6" borderId="25" xfId="1" applyNumberFormat="1" applyFont="1" applyFill="1" applyBorder="1"/>
    <xf numFmtId="164" fontId="0" fillId="6" borderId="25" xfId="1" applyNumberFormat="1" applyFont="1" applyFill="1" applyBorder="1" applyAlignment="1">
      <alignment horizontal="center"/>
    </xf>
    <xf numFmtId="49" fontId="6" fillId="6" borderId="27" xfId="0" applyNumberFormat="1" applyFont="1" applyFill="1" applyBorder="1"/>
    <xf numFmtId="0" fontId="0" fillId="6" borderId="27" xfId="0" applyFill="1" applyBorder="1"/>
    <xf numFmtId="164" fontId="2" fillId="0" borderId="4" xfId="1" applyNumberFormat="1" applyFont="1" applyFill="1" applyBorder="1"/>
    <xf numFmtId="4" fontId="0" fillId="0" borderId="25" xfId="1" applyNumberFormat="1" applyFont="1" applyFill="1" applyBorder="1"/>
    <xf numFmtId="164" fontId="0" fillId="0" borderId="25" xfId="1" applyNumberFormat="1" applyFont="1" applyFill="1" applyBorder="1"/>
    <xf numFmtId="164" fontId="0" fillId="0" borderId="27" xfId="1" applyNumberFormat="1" applyFont="1" applyFill="1" applyBorder="1"/>
    <xf numFmtId="14" fontId="0" fillId="0" borderId="25" xfId="1" applyNumberFormat="1" applyFont="1" applyFill="1" applyBorder="1" applyAlignment="1">
      <alignment horizontal="center"/>
    </xf>
    <xf numFmtId="4" fontId="0" fillId="0" borderId="25" xfId="1" applyNumberFormat="1" applyFont="1" applyFill="1" applyBorder="1" applyAlignment="1">
      <alignment horizontal="right"/>
    </xf>
    <xf numFmtId="164" fontId="0" fillId="0" borderId="25" xfId="1" applyNumberFormat="1" applyFont="1" applyFill="1" applyBorder="1" applyAlignment="1">
      <alignment horizontal="center"/>
    </xf>
    <xf numFmtId="0" fontId="0" fillId="0" borderId="27" xfId="0" applyFill="1" applyBorder="1"/>
    <xf numFmtId="164" fontId="0" fillId="0" borderId="25" xfId="1" applyNumberFormat="1" applyFont="1" applyFill="1" applyBorder="1" applyAlignment="1">
      <alignment wrapText="1"/>
    </xf>
    <xf numFmtId="4" fontId="0" fillId="0" borderId="28" xfId="1" applyNumberFormat="1" applyFont="1" applyFill="1" applyBorder="1"/>
    <xf numFmtId="164" fontId="0" fillId="0" borderId="29" xfId="1" applyNumberFormat="1" applyFont="1" applyFill="1" applyBorder="1" applyAlignment="1">
      <alignment vertical="center"/>
    </xf>
    <xf numFmtId="0" fontId="0" fillId="0" borderId="25" xfId="0" applyFill="1" applyBorder="1"/>
    <xf numFmtId="164" fontId="0" fillId="0" borderId="2" xfId="1" applyNumberFormat="1" applyFont="1" applyFill="1" applyBorder="1" applyAlignment="1">
      <alignment horizontal="center" vertical="center"/>
    </xf>
    <xf numFmtId="164" fontId="0" fillId="0" borderId="18" xfId="1" applyNumberFormat="1" applyFont="1" applyFill="1" applyBorder="1" applyAlignment="1">
      <alignment wrapText="1"/>
    </xf>
    <xf numFmtId="4" fontId="0" fillId="0" borderId="30" xfId="1" applyNumberFormat="1" applyFont="1" applyFill="1" applyBorder="1"/>
    <xf numFmtId="14" fontId="0" fillId="0" borderId="17" xfId="1" applyNumberFormat="1" applyFont="1" applyFill="1" applyBorder="1" applyAlignment="1">
      <alignment horizontal="center"/>
    </xf>
    <xf numFmtId="14" fontId="0" fillId="0" borderId="18" xfId="1" applyNumberFormat="1" applyFont="1" applyFill="1" applyBorder="1" applyAlignment="1">
      <alignment horizontal="center"/>
    </xf>
    <xf numFmtId="0" fontId="0" fillId="0" borderId="17" xfId="0" applyFill="1" applyBorder="1"/>
    <xf numFmtId="4" fontId="0" fillId="0" borderId="3" xfId="0" applyNumberFormat="1" applyFill="1" applyBorder="1"/>
    <xf numFmtId="164" fontId="1" fillId="0" borderId="27" xfId="1" applyNumberFormat="1" applyFont="1" applyFill="1" applyBorder="1" applyAlignment="1">
      <alignment wrapText="1"/>
    </xf>
    <xf numFmtId="164" fontId="1" fillId="3" borderId="3" xfId="1" applyNumberFormat="1" applyFont="1" applyFill="1" applyBorder="1" applyAlignment="1">
      <alignment wrapText="1"/>
    </xf>
    <xf numFmtId="164" fontId="0" fillId="0" borderId="18" xfId="1" applyNumberFormat="1" applyFont="1" applyFill="1" applyBorder="1" applyAlignment="1">
      <alignment horizontal="center" wrapText="1"/>
    </xf>
    <xf numFmtId="164" fontId="1" fillId="0" borderId="17" xfId="1" applyNumberFormat="1" applyFont="1" applyFill="1" applyBorder="1" applyAlignment="1">
      <alignment wrapText="1"/>
    </xf>
    <xf numFmtId="164" fontId="0" fillId="3" borderId="18" xfId="1" applyNumberFormat="1" applyFont="1" applyFill="1" applyBorder="1" applyAlignment="1">
      <alignment horizontal="left" wrapText="1"/>
    </xf>
    <xf numFmtId="49" fontId="7" fillId="3" borderId="0" xfId="0" applyNumberFormat="1" applyFont="1" applyFill="1" applyBorder="1" applyAlignment="1">
      <alignment wrapText="1"/>
    </xf>
    <xf numFmtId="164" fontId="0" fillId="3" borderId="18" xfId="1" applyNumberFormat="1" applyFont="1" applyFill="1" applyBorder="1" applyAlignment="1">
      <alignment horizontal="center" wrapText="1"/>
    </xf>
    <xf numFmtId="164" fontId="0" fillId="3" borderId="2" xfId="1" applyNumberFormat="1" applyFont="1" applyFill="1" applyBorder="1" applyAlignment="1">
      <alignment horizontal="center" wrapText="1"/>
    </xf>
    <xf numFmtId="164" fontId="0" fillId="0" borderId="18" xfId="1" applyNumberFormat="1" applyFont="1" applyFill="1" applyBorder="1" applyAlignment="1">
      <alignment horizontal="left" vertical="center"/>
    </xf>
    <xf numFmtId="164" fontId="0" fillId="0" borderId="2" xfId="1" applyNumberFormat="1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0" fillId="0" borderId="18" xfId="1" applyNumberFormat="1" applyFont="1" applyFill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4" fontId="0" fillId="0" borderId="18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</cellXfs>
  <cellStyles count="3">
    <cellStyle name="Запетая" xfId="1" builtinId="3"/>
    <cellStyle name="Нормален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52" zoomScale="70" zoomScaleNormal="70" workbookViewId="0">
      <selection activeCell="I41" sqref="I4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77" t="s">
        <v>14</v>
      </c>
      <c r="H1" s="177"/>
      <c r="I1" s="177"/>
      <c r="J1" s="177"/>
      <c r="K1" s="177"/>
      <c r="L1" s="177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80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81" t="s">
        <v>15</v>
      </c>
      <c r="G5" s="182"/>
      <c r="H5" s="27" t="s">
        <v>29</v>
      </c>
      <c r="I5" s="8"/>
      <c r="K5" s="22" t="s">
        <v>16</v>
      </c>
      <c r="L5" s="83" t="s">
        <v>112</v>
      </c>
    </row>
    <row r="6" spans="1:12" ht="15.75" thickBot="1" x14ac:dyDescent="0.3"/>
    <row r="7" spans="1:12" ht="34.5" customHeight="1" thickBot="1" x14ac:dyDescent="0.3">
      <c r="A7" s="178" t="s">
        <v>1</v>
      </c>
      <c r="B7" s="184" t="s">
        <v>9</v>
      </c>
      <c r="C7" s="185"/>
      <c r="D7" s="184" t="s">
        <v>10</v>
      </c>
      <c r="E7" s="186"/>
      <c r="F7" s="186"/>
      <c r="G7" s="185"/>
      <c r="H7" s="184" t="s">
        <v>47</v>
      </c>
      <c r="I7" s="187"/>
      <c r="J7" s="187"/>
      <c r="K7" s="188"/>
      <c r="L7" s="178" t="s">
        <v>13</v>
      </c>
    </row>
    <row r="8" spans="1:12" ht="75.75" thickBot="1" x14ac:dyDescent="0.3">
      <c r="A8" s="183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7" t="s">
        <v>19</v>
      </c>
      <c r="I8" s="35" t="s">
        <v>20</v>
      </c>
      <c r="J8" s="23" t="s">
        <v>23</v>
      </c>
      <c r="K8" s="33" t="s">
        <v>12</v>
      </c>
      <c r="L8" s="179"/>
    </row>
    <row r="9" spans="1:12" ht="15.75" thickBot="1" x14ac:dyDescent="0.3">
      <c r="A9" s="5" t="s">
        <v>2</v>
      </c>
      <c r="B9" s="10"/>
      <c r="C9" s="21"/>
      <c r="D9" s="48"/>
      <c r="E9" s="48"/>
      <c r="F9" s="55"/>
      <c r="G9" s="54"/>
      <c r="H9" s="34"/>
      <c r="I9" s="55"/>
      <c r="J9" s="75"/>
      <c r="K9" s="34"/>
      <c r="L9" s="32"/>
    </row>
    <row r="10" spans="1:12" s="91" customFormat="1" x14ac:dyDescent="0.25">
      <c r="A10" s="130">
        <v>1</v>
      </c>
      <c r="B10" s="50" t="s">
        <v>25</v>
      </c>
      <c r="C10" s="84">
        <v>1405</v>
      </c>
      <c r="D10" s="85" t="s">
        <v>36</v>
      </c>
      <c r="E10" s="86"/>
      <c r="F10" s="87"/>
      <c r="G10" s="63"/>
      <c r="H10" s="77" t="s">
        <v>113</v>
      </c>
      <c r="I10" s="88" t="s">
        <v>40</v>
      </c>
      <c r="J10" s="89"/>
      <c r="K10" s="77"/>
      <c r="L10" s="90"/>
    </row>
    <row r="11" spans="1:12" s="91" customFormat="1" ht="30.75" thickBot="1" x14ac:dyDescent="0.3">
      <c r="A11" s="131">
        <v>2</v>
      </c>
      <c r="B11" s="92" t="s">
        <v>78</v>
      </c>
      <c r="C11" s="93">
        <v>1</v>
      </c>
      <c r="D11" s="94" t="s">
        <v>36</v>
      </c>
      <c r="E11" s="95"/>
      <c r="F11" s="56"/>
      <c r="G11" s="96"/>
      <c r="H11" s="97" t="s">
        <v>95</v>
      </c>
      <c r="I11" s="82" t="s">
        <v>79</v>
      </c>
      <c r="J11" s="162"/>
      <c r="K11" s="99" t="s">
        <v>96</v>
      </c>
      <c r="L11" s="100"/>
    </row>
    <row r="12" spans="1:12" s="91" customFormat="1" ht="30" x14ac:dyDescent="0.25">
      <c r="A12" s="130">
        <v>3</v>
      </c>
      <c r="B12" s="92" t="s">
        <v>78</v>
      </c>
      <c r="C12" s="93">
        <v>1</v>
      </c>
      <c r="D12" s="94" t="s">
        <v>36</v>
      </c>
      <c r="E12" s="95"/>
      <c r="F12" s="56"/>
      <c r="G12" s="96"/>
      <c r="H12" s="97" t="s">
        <v>118</v>
      </c>
      <c r="I12" s="82" t="s">
        <v>79</v>
      </c>
      <c r="J12" s="98"/>
      <c r="K12" s="99" t="s">
        <v>119</v>
      </c>
      <c r="L12" s="100"/>
    </row>
    <row r="13" spans="1:12" s="91" customFormat="1" ht="30.75" thickBot="1" x14ac:dyDescent="0.3">
      <c r="A13" s="131">
        <v>4</v>
      </c>
      <c r="B13" s="92" t="s">
        <v>125</v>
      </c>
      <c r="C13" s="93">
        <v>2</v>
      </c>
      <c r="D13" s="94" t="s">
        <v>36</v>
      </c>
      <c r="E13" s="51"/>
      <c r="F13" s="56"/>
      <c r="G13" s="62"/>
      <c r="H13" s="68"/>
      <c r="I13" s="164" t="s">
        <v>42</v>
      </c>
      <c r="J13" s="62"/>
      <c r="K13" s="68"/>
      <c r="L13" s="100"/>
    </row>
    <row r="14" spans="1:12" s="91" customFormat="1" ht="30" x14ac:dyDescent="0.25">
      <c r="A14" s="130">
        <v>5</v>
      </c>
      <c r="B14" s="92" t="s">
        <v>123</v>
      </c>
      <c r="C14" s="62">
        <v>17</v>
      </c>
      <c r="D14" s="51" t="s">
        <v>107</v>
      </c>
      <c r="E14" s="95" t="s">
        <v>55</v>
      </c>
      <c r="F14" s="56"/>
      <c r="G14" s="96">
        <v>41.5</v>
      </c>
      <c r="H14" s="95" t="s">
        <v>124</v>
      </c>
      <c r="I14" s="164" t="s">
        <v>42</v>
      </c>
      <c r="J14" s="96">
        <v>41.5</v>
      </c>
      <c r="K14" s="95" t="s">
        <v>38</v>
      </c>
      <c r="L14" s="101"/>
    </row>
    <row r="15" spans="1:12" s="91" customFormat="1" ht="30.75" thickBot="1" x14ac:dyDescent="0.3">
      <c r="A15" s="131">
        <v>6</v>
      </c>
      <c r="B15" s="92" t="s">
        <v>32</v>
      </c>
      <c r="C15" s="62">
        <v>4</v>
      </c>
      <c r="D15" s="102" t="s">
        <v>37</v>
      </c>
      <c r="E15" s="95" t="s">
        <v>55</v>
      </c>
      <c r="F15" s="56"/>
      <c r="G15" s="62">
        <v>69</v>
      </c>
      <c r="H15" s="72" t="s">
        <v>56</v>
      </c>
      <c r="I15" s="81" t="s">
        <v>43</v>
      </c>
      <c r="J15" s="62">
        <v>65</v>
      </c>
      <c r="K15" s="72" t="s">
        <v>57</v>
      </c>
      <c r="L15" s="100"/>
    </row>
    <row r="16" spans="1:12" s="91" customFormat="1" ht="30" x14ac:dyDescent="0.25">
      <c r="A16" s="130">
        <v>7</v>
      </c>
      <c r="B16" s="92" t="s">
        <v>32</v>
      </c>
      <c r="C16" s="93">
        <v>1</v>
      </c>
      <c r="D16" s="102" t="s">
        <v>68</v>
      </c>
      <c r="E16" s="95" t="s">
        <v>67</v>
      </c>
      <c r="F16" s="56"/>
      <c r="G16" s="62">
        <v>29</v>
      </c>
      <c r="H16" s="103" t="s">
        <v>62</v>
      </c>
      <c r="I16" s="81" t="s">
        <v>61</v>
      </c>
      <c r="J16" s="62">
        <v>29</v>
      </c>
      <c r="K16" s="72" t="s">
        <v>63</v>
      </c>
      <c r="L16" s="100"/>
    </row>
    <row r="17" spans="1:12" s="91" customFormat="1" ht="30.75" thickBot="1" x14ac:dyDescent="0.3">
      <c r="A17" s="131">
        <v>8</v>
      </c>
      <c r="B17" s="92" t="s">
        <v>32</v>
      </c>
      <c r="C17" s="93">
        <v>0.3</v>
      </c>
      <c r="D17" s="102" t="s">
        <v>68</v>
      </c>
      <c r="E17" s="95" t="s">
        <v>67</v>
      </c>
      <c r="F17" s="56"/>
      <c r="G17" s="62">
        <v>14</v>
      </c>
      <c r="H17" s="103" t="s">
        <v>64</v>
      </c>
      <c r="I17" s="81" t="s">
        <v>61</v>
      </c>
      <c r="J17" s="62">
        <v>14</v>
      </c>
      <c r="K17" s="72" t="s">
        <v>63</v>
      </c>
      <c r="L17" s="100"/>
    </row>
    <row r="18" spans="1:12" s="91" customFormat="1" ht="30" x14ac:dyDescent="0.25">
      <c r="A18" s="130">
        <v>9</v>
      </c>
      <c r="B18" s="92" t="s">
        <v>32</v>
      </c>
      <c r="C18" s="93">
        <v>0.3</v>
      </c>
      <c r="D18" s="102" t="s">
        <v>68</v>
      </c>
      <c r="E18" s="95" t="s">
        <v>67</v>
      </c>
      <c r="F18" s="56"/>
      <c r="G18" s="62">
        <v>15</v>
      </c>
      <c r="H18" s="103" t="s">
        <v>65</v>
      </c>
      <c r="I18" s="81" t="s">
        <v>61</v>
      </c>
      <c r="J18" s="175">
        <v>30</v>
      </c>
      <c r="K18" s="72" t="s">
        <v>63</v>
      </c>
      <c r="L18" s="100"/>
    </row>
    <row r="19" spans="1:12" s="91" customFormat="1" ht="30.75" thickBot="1" x14ac:dyDescent="0.3">
      <c r="A19" s="131">
        <v>10</v>
      </c>
      <c r="B19" s="92" t="s">
        <v>32</v>
      </c>
      <c r="C19" s="93">
        <v>0.3</v>
      </c>
      <c r="D19" s="102" t="s">
        <v>68</v>
      </c>
      <c r="E19" s="95" t="s">
        <v>67</v>
      </c>
      <c r="F19" s="56"/>
      <c r="G19" s="62">
        <v>15</v>
      </c>
      <c r="H19" s="103" t="s">
        <v>66</v>
      </c>
      <c r="I19" s="81" t="s">
        <v>61</v>
      </c>
      <c r="J19" s="176"/>
      <c r="K19" s="72" t="s">
        <v>63</v>
      </c>
      <c r="L19" s="100"/>
    </row>
    <row r="20" spans="1:12" s="91" customFormat="1" ht="30" x14ac:dyDescent="0.25">
      <c r="A20" s="130">
        <v>11</v>
      </c>
      <c r="B20" s="92" t="s">
        <v>32</v>
      </c>
      <c r="C20" s="93">
        <v>1</v>
      </c>
      <c r="D20" s="102" t="s">
        <v>37</v>
      </c>
      <c r="E20" s="95" t="s">
        <v>55</v>
      </c>
      <c r="F20" s="56"/>
      <c r="G20" s="62">
        <v>44</v>
      </c>
      <c r="H20" s="103" t="s">
        <v>69</v>
      </c>
      <c r="I20" s="81" t="s">
        <v>70</v>
      </c>
      <c r="J20" s="104">
        <v>44</v>
      </c>
      <c r="K20" s="72" t="s">
        <v>71</v>
      </c>
      <c r="L20" s="100"/>
    </row>
    <row r="21" spans="1:12" s="91" customFormat="1" ht="30.75" thickBot="1" x14ac:dyDescent="0.3">
      <c r="A21" s="131">
        <v>12</v>
      </c>
      <c r="B21" s="92" t="s">
        <v>76</v>
      </c>
      <c r="C21" s="93">
        <v>2</v>
      </c>
      <c r="D21" s="102" t="s">
        <v>36</v>
      </c>
      <c r="E21" s="51"/>
      <c r="F21" s="51"/>
      <c r="G21" s="62"/>
      <c r="H21" s="136"/>
      <c r="I21" s="92" t="s">
        <v>77</v>
      </c>
      <c r="J21" s="62"/>
      <c r="K21" s="72"/>
      <c r="L21" s="100"/>
    </row>
    <row r="22" spans="1:12" s="91" customFormat="1" x14ac:dyDescent="0.25">
      <c r="A22" s="130">
        <v>13</v>
      </c>
      <c r="B22" s="157" t="s">
        <v>114</v>
      </c>
      <c r="C22" s="158">
        <v>1</v>
      </c>
      <c r="D22" s="102" t="s">
        <v>36</v>
      </c>
      <c r="E22" s="53"/>
      <c r="F22" s="53"/>
      <c r="G22" s="65"/>
      <c r="H22" s="159"/>
      <c r="I22" s="157" t="s">
        <v>115</v>
      </c>
      <c r="J22" s="65"/>
      <c r="K22" s="160"/>
      <c r="L22" s="161"/>
    </row>
    <row r="23" spans="1:12" s="91" customFormat="1" ht="30.75" thickBot="1" x14ac:dyDescent="0.3">
      <c r="A23" s="131">
        <v>14</v>
      </c>
      <c r="B23" s="157" t="s">
        <v>136</v>
      </c>
      <c r="C23" s="158">
        <v>1</v>
      </c>
      <c r="D23" s="102" t="s">
        <v>36</v>
      </c>
      <c r="E23" s="53"/>
      <c r="F23" s="53"/>
      <c r="G23" s="65"/>
      <c r="H23" s="159"/>
      <c r="I23" s="157" t="s">
        <v>137</v>
      </c>
      <c r="J23" s="65"/>
      <c r="K23" s="160"/>
      <c r="L23" s="161"/>
    </row>
    <row r="24" spans="1:12" s="91" customFormat="1" x14ac:dyDescent="0.25">
      <c r="A24" s="130">
        <v>15</v>
      </c>
      <c r="B24" s="157" t="s">
        <v>134</v>
      </c>
      <c r="C24" s="158">
        <v>2</v>
      </c>
      <c r="D24" s="102" t="s">
        <v>36</v>
      </c>
      <c r="E24" s="53"/>
      <c r="F24" s="53"/>
      <c r="G24" s="65"/>
      <c r="H24" s="159"/>
      <c r="I24" s="157" t="s">
        <v>135</v>
      </c>
      <c r="J24" s="65"/>
      <c r="K24" s="160"/>
      <c r="L24" s="161"/>
    </row>
    <row r="25" spans="1:12" s="91" customFormat="1" ht="15.75" thickBot="1" x14ac:dyDescent="0.3">
      <c r="A25" s="131">
        <v>16</v>
      </c>
      <c r="B25" s="157" t="s">
        <v>130</v>
      </c>
      <c r="C25" s="158">
        <v>2</v>
      </c>
      <c r="D25" s="102" t="s">
        <v>36</v>
      </c>
      <c r="E25" s="53"/>
      <c r="F25" s="53"/>
      <c r="G25" s="65"/>
      <c r="H25" s="159"/>
      <c r="I25" s="157" t="s">
        <v>131</v>
      </c>
      <c r="J25" s="65"/>
      <c r="K25" s="160"/>
      <c r="L25" s="161"/>
    </row>
    <row r="26" spans="1:12" s="91" customFormat="1" ht="30.75" thickBot="1" x14ac:dyDescent="0.3">
      <c r="A26" s="130">
        <v>17</v>
      </c>
      <c r="B26" s="152" t="s">
        <v>171</v>
      </c>
      <c r="C26" s="153">
        <v>1</v>
      </c>
      <c r="D26" s="154" t="s">
        <v>36</v>
      </c>
      <c r="E26" s="146"/>
      <c r="F26" s="146"/>
      <c r="G26" s="145"/>
      <c r="H26" s="148"/>
      <c r="I26" s="152" t="s">
        <v>129</v>
      </c>
      <c r="J26" s="145"/>
      <c r="K26" s="148"/>
      <c r="L26" s="155"/>
    </row>
    <row r="27" spans="1:12" s="1" customFormat="1" ht="15.75" thickBot="1" x14ac:dyDescent="0.3">
      <c r="A27" s="3" t="s">
        <v>3</v>
      </c>
      <c r="B27" s="45"/>
      <c r="C27" s="39">
        <f>SUM(C10:C26)</f>
        <v>1441.8999999999999</v>
      </c>
      <c r="D27" s="49"/>
      <c r="E27" s="49"/>
      <c r="F27" s="57"/>
      <c r="G27" s="39">
        <f>SUM(G10:G26)</f>
        <v>227.5</v>
      </c>
      <c r="H27" s="69"/>
      <c r="I27" s="74"/>
      <c r="J27" s="39">
        <f>SUM(J10:J26)</f>
        <v>223.5</v>
      </c>
      <c r="K27" s="69"/>
      <c r="L27" s="38"/>
    </row>
    <row r="28" spans="1:12" ht="15.75" thickBot="1" x14ac:dyDescent="0.3">
      <c r="A28" s="30" t="s">
        <v>4</v>
      </c>
      <c r="B28" s="44"/>
      <c r="C28" s="40"/>
      <c r="D28" s="50"/>
      <c r="E28" s="50"/>
      <c r="F28" s="58"/>
      <c r="G28" s="63"/>
      <c r="H28" s="70"/>
      <c r="I28" s="79"/>
      <c r="J28" s="63"/>
      <c r="K28" s="77"/>
      <c r="L28" s="76"/>
    </row>
    <row r="29" spans="1:12" s="91" customFormat="1" ht="30.75" thickBot="1" x14ac:dyDescent="0.3">
      <c r="A29" s="130">
        <v>1</v>
      </c>
      <c r="B29" s="51" t="s">
        <v>120</v>
      </c>
      <c r="C29" s="93">
        <v>65</v>
      </c>
      <c r="D29" s="51" t="s">
        <v>68</v>
      </c>
      <c r="E29" s="95" t="s">
        <v>121</v>
      </c>
      <c r="F29" s="56"/>
      <c r="G29" s="62">
        <v>550</v>
      </c>
      <c r="H29" s="72">
        <v>44022</v>
      </c>
      <c r="I29" s="163" t="s">
        <v>82</v>
      </c>
      <c r="J29" s="62">
        <v>550</v>
      </c>
      <c r="K29" s="150" t="s">
        <v>122</v>
      </c>
      <c r="L29" s="100"/>
    </row>
    <row r="30" spans="1:12" s="91" customFormat="1" ht="30.75" thickBot="1" x14ac:dyDescent="0.3">
      <c r="A30" s="132">
        <v>2</v>
      </c>
      <c r="B30" s="53" t="s">
        <v>138</v>
      </c>
      <c r="C30" s="145">
        <v>48</v>
      </c>
      <c r="D30" s="51" t="s">
        <v>68</v>
      </c>
      <c r="E30" s="95" t="s">
        <v>121</v>
      </c>
      <c r="F30" s="147"/>
      <c r="G30" s="145">
        <v>400</v>
      </c>
      <c r="H30" s="148">
        <v>44032</v>
      </c>
      <c r="I30" s="163" t="s">
        <v>139</v>
      </c>
      <c r="J30" s="149">
        <v>400</v>
      </c>
      <c r="K30" s="150" t="s">
        <v>122</v>
      </c>
      <c r="L30" s="100"/>
    </row>
    <row r="31" spans="1:12" s="91" customFormat="1" ht="30.75" thickBot="1" x14ac:dyDescent="0.3">
      <c r="A31" s="130">
        <v>3</v>
      </c>
      <c r="B31" s="51" t="s">
        <v>140</v>
      </c>
      <c r="C31" s="93">
        <v>47</v>
      </c>
      <c r="D31" s="51" t="s">
        <v>107</v>
      </c>
      <c r="E31" s="95" t="s">
        <v>55</v>
      </c>
      <c r="F31" s="56"/>
      <c r="G31" s="62">
        <v>120</v>
      </c>
      <c r="H31" s="72">
        <v>43983</v>
      </c>
      <c r="I31" s="82" t="s">
        <v>141</v>
      </c>
      <c r="J31" s="62">
        <v>119.99</v>
      </c>
      <c r="K31" s="73" t="s">
        <v>38</v>
      </c>
      <c r="L31" s="151"/>
    </row>
    <row r="32" spans="1:12" s="1" customFormat="1" ht="15.75" thickBot="1" x14ac:dyDescent="0.3">
      <c r="A32" s="5" t="s">
        <v>5</v>
      </c>
      <c r="B32" s="144"/>
      <c r="C32" s="41">
        <f>SUM(C29:C31)</f>
        <v>160</v>
      </c>
      <c r="D32" s="52"/>
      <c r="E32" s="52"/>
      <c r="F32" s="59"/>
      <c r="G32" s="64">
        <f>SUM(G29:G31)</f>
        <v>1070</v>
      </c>
      <c r="H32" s="69"/>
      <c r="I32" s="74"/>
      <c r="J32" s="64">
        <f>SUM(J29:J31)</f>
        <v>1069.99</v>
      </c>
      <c r="K32" s="69"/>
      <c r="L32" s="38"/>
    </row>
    <row r="33" spans="1:12" x14ac:dyDescent="0.25">
      <c r="A33" s="4" t="s">
        <v>6</v>
      </c>
      <c r="B33" s="47"/>
      <c r="C33" s="42"/>
      <c r="D33" s="53"/>
      <c r="E33" s="53"/>
      <c r="F33" s="60"/>
      <c r="G33" s="65"/>
      <c r="H33" s="71"/>
      <c r="I33" s="80"/>
      <c r="J33" s="65"/>
      <c r="K33" s="134"/>
      <c r="L33" s="31"/>
    </row>
    <row r="34" spans="1:12" ht="30" x14ac:dyDescent="0.25">
      <c r="A34" s="173">
        <v>1</v>
      </c>
      <c r="B34" s="169" t="s">
        <v>108</v>
      </c>
      <c r="C34" s="42">
        <v>4</v>
      </c>
      <c r="D34" s="171" t="s">
        <v>107</v>
      </c>
      <c r="E34" s="189" t="s">
        <v>55</v>
      </c>
      <c r="F34" s="60"/>
      <c r="G34" s="65">
        <v>17.5</v>
      </c>
      <c r="H34" s="160">
        <v>43930</v>
      </c>
      <c r="I34" s="124" t="s">
        <v>72</v>
      </c>
      <c r="J34" s="65">
        <v>17.5</v>
      </c>
      <c r="K34" s="165" t="s">
        <v>144</v>
      </c>
      <c r="L34" s="113"/>
    </row>
    <row r="35" spans="1:12" ht="30" x14ac:dyDescent="0.25">
      <c r="A35" s="174"/>
      <c r="B35" s="170"/>
      <c r="C35" s="42"/>
      <c r="D35" s="172"/>
      <c r="E35" s="190"/>
      <c r="F35" s="60"/>
      <c r="G35" s="65">
        <v>3.1</v>
      </c>
      <c r="H35" s="160">
        <v>43924</v>
      </c>
      <c r="I35" s="166" t="s">
        <v>145</v>
      </c>
      <c r="J35" s="65">
        <v>3.1</v>
      </c>
      <c r="K35" s="165" t="s">
        <v>144</v>
      </c>
      <c r="L35" s="113"/>
    </row>
    <row r="36" spans="1:12" s="114" customFormat="1" ht="30" x14ac:dyDescent="0.25">
      <c r="A36" s="133">
        <v>2</v>
      </c>
      <c r="B36" s="167" t="s">
        <v>146</v>
      </c>
      <c r="C36" s="42">
        <v>2</v>
      </c>
      <c r="D36" s="105" t="s">
        <v>36</v>
      </c>
      <c r="E36" s="156"/>
      <c r="F36" s="60"/>
      <c r="G36" s="65"/>
      <c r="H36" s="160">
        <v>43876</v>
      </c>
      <c r="I36" s="124" t="s">
        <v>72</v>
      </c>
      <c r="J36" s="65"/>
      <c r="K36" s="165" t="s">
        <v>144</v>
      </c>
      <c r="L36" s="113"/>
    </row>
    <row r="37" spans="1:12" s="114" customFormat="1" ht="30" x14ac:dyDescent="0.25">
      <c r="A37" s="135">
        <v>3</v>
      </c>
      <c r="B37" s="167" t="s">
        <v>147</v>
      </c>
      <c r="C37" s="42">
        <v>5</v>
      </c>
      <c r="D37" s="105" t="s">
        <v>36</v>
      </c>
      <c r="E37" s="156"/>
      <c r="F37" s="60"/>
      <c r="G37" s="65"/>
      <c r="H37" s="160">
        <v>44021</v>
      </c>
      <c r="I37" s="124" t="s">
        <v>72</v>
      </c>
      <c r="J37" s="65"/>
      <c r="K37" s="165" t="s">
        <v>144</v>
      </c>
      <c r="L37" s="113"/>
    </row>
    <row r="38" spans="1:12" s="114" customFormat="1" x14ac:dyDescent="0.25">
      <c r="A38" s="133">
        <v>4</v>
      </c>
      <c r="B38" s="107" t="s">
        <v>148</v>
      </c>
      <c r="C38" s="106">
        <v>3</v>
      </c>
      <c r="D38" s="105" t="s">
        <v>36</v>
      </c>
      <c r="E38" s="105"/>
      <c r="F38" s="107"/>
      <c r="G38" s="108"/>
      <c r="H38" s="117"/>
      <c r="I38" s="110" t="s">
        <v>149</v>
      </c>
      <c r="J38" s="108"/>
      <c r="K38" s="117"/>
      <c r="L38" s="125"/>
    </row>
    <row r="39" spans="1:12" s="114" customFormat="1" ht="45" x14ac:dyDescent="0.25">
      <c r="A39" s="135">
        <v>5</v>
      </c>
      <c r="B39" s="107" t="s">
        <v>26</v>
      </c>
      <c r="C39" s="106">
        <v>2</v>
      </c>
      <c r="D39" s="105" t="s">
        <v>36</v>
      </c>
      <c r="E39" s="105"/>
      <c r="F39" s="107"/>
      <c r="G39" s="108"/>
      <c r="H39" s="109" t="s">
        <v>80</v>
      </c>
      <c r="I39" s="110" t="s">
        <v>75</v>
      </c>
      <c r="J39" s="111"/>
      <c r="K39" s="112" t="s">
        <v>81</v>
      </c>
      <c r="L39" s="113"/>
    </row>
    <row r="40" spans="1:12" s="114" customFormat="1" ht="45" x14ac:dyDescent="0.25">
      <c r="A40" s="133">
        <v>6</v>
      </c>
      <c r="B40" s="107" t="s">
        <v>174</v>
      </c>
      <c r="C40" s="106">
        <v>2</v>
      </c>
      <c r="D40" s="105" t="s">
        <v>36</v>
      </c>
      <c r="E40" s="105"/>
      <c r="F40" s="107"/>
      <c r="G40" s="108"/>
      <c r="H40" s="109" t="s">
        <v>172</v>
      </c>
      <c r="I40" s="110" t="s">
        <v>175</v>
      </c>
      <c r="J40" s="111"/>
      <c r="K40" s="112" t="s">
        <v>173</v>
      </c>
      <c r="L40" s="113"/>
    </row>
    <row r="41" spans="1:12" s="114" customFormat="1" x14ac:dyDescent="0.25">
      <c r="A41" s="135">
        <v>7</v>
      </c>
      <c r="B41" s="107" t="s">
        <v>142</v>
      </c>
      <c r="C41" s="106">
        <v>1</v>
      </c>
      <c r="D41" s="105" t="s">
        <v>36</v>
      </c>
      <c r="E41" s="105"/>
      <c r="F41" s="107"/>
      <c r="G41" s="108"/>
      <c r="H41" s="117"/>
      <c r="I41" s="110" t="s">
        <v>143</v>
      </c>
      <c r="J41" s="108"/>
      <c r="K41" s="117"/>
      <c r="L41" s="113"/>
    </row>
    <row r="42" spans="1:12" s="114" customFormat="1" ht="75" x14ac:dyDescent="0.25">
      <c r="A42" s="133">
        <v>8</v>
      </c>
      <c r="B42" s="118" t="s">
        <v>31</v>
      </c>
      <c r="C42" s="106">
        <v>9</v>
      </c>
      <c r="D42" s="105" t="s">
        <v>36</v>
      </c>
      <c r="E42" s="119"/>
      <c r="F42" s="120" t="s">
        <v>30</v>
      </c>
      <c r="G42" s="121"/>
      <c r="H42" s="122" t="s">
        <v>116</v>
      </c>
      <c r="I42" s="116" t="s">
        <v>44</v>
      </c>
      <c r="J42" s="121">
        <v>52.4</v>
      </c>
      <c r="K42" s="123" t="s">
        <v>117</v>
      </c>
      <c r="L42" s="113"/>
    </row>
    <row r="43" spans="1:12" s="114" customFormat="1" x14ac:dyDescent="0.25">
      <c r="A43" s="135">
        <v>9</v>
      </c>
      <c r="B43" s="107" t="s">
        <v>126</v>
      </c>
      <c r="C43" s="108">
        <v>1</v>
      </c>
      <c r="D43" s="105" t="s">
        <v>36</v>
      </c>
      <c r="E43" s="105"/>
      <c r="F43" s="105"/>
      <c r="G43" s="108"/>
      <c r="H43" s="117"/>
      <c r="I43" s="124" t="s">
        <v>73</v>
      </c>
      <c r="J43" s="108"/>
      <c r="K43" s="117"/>
      <c r="L43" s="125"/>
    </row>
    <row r="44" spans="1:12" s="114" customFormat="1" x14ac:dyDescent="0.25">
      <c r="A44" s="133">
        <v>10</v>
      </c>
      <c r="B44" s="107" t="s">
        <v>91</v>
      </c>
      <c r="C44" s="106">
        <v>1</v>
      </c>
      <c r="D44" s="105" t="s">
        <v>36</v>
      </c>
      <c r="E44" s="105"/>
      <c r="F44" s="107"/>
      <c r="G44" s="108"/>
      <c r="H44" s="117"/>
      <c r="I44" s="110" t="s">
        <v>92</v>
      </c>
      <c r="J44" s="108"/>
      <c r="K44" s="117"/>
      <c r="L44" s="113"/>
    </row>
    <row r="45" spans="1:12" s="114" customFormat="1" ht="30" x14ac:dyDescent="0.25">
      <c r="A45" s="135">
        <v>11</v>
      </c>
      <c r="B45" s="107" t="s">
        <v>105</v>
      </c>
      <c r="C45" s="106">
        <v>1</v>
      </c>
      <c r="D45" s="105" t="s">
        <v>36</v>
      </c>
      <c r="E45" s="105"/>
      <c r="F45" s="107"/>
      <c r="G45" s="108"/>
      <c r="H45" s="117"/>
      <c r="I45" s="116" t="s">
        <v>41</v>
      </c>
      <c r="J45" s="108"/>
      <c r="K45" s="117"/>
      <c r="L45" s="113"/>
    </row>
    <row r="46" spans="1:12" s="114" customFormat="1" x14ac:dyDescent="0.25">
      <c r="A46" s="133">
        <v>12</v>
      </c>
      <c r="B46" s="107" t="s">
        <v>27</v>
      </c>
      <c r="C46" s="106">
        <v>1</v>
      </c>
      <c r="D46" s="105" t="s">
        <v>36</v>
      </c>
      <c r="E46" s="105"/>
      <c r="F46" s="107"/>
      <c r="G46" s="108"/>
      <c r="H46" s="117" t="s">
        <v>35</v>
      </c>
      <c r="I46" s="116" t="s">
        <v>45</v>
      </c>
      <c r="J46" s="108"/>
      <c r="K46" s="117"/>
      <c r="L46" s="113"/>
    </row>
    <row r="47" spans="1:12" s="114" customFormat="1" ht="45" x14ac:dyDescent="0.25">
      <c r="A47" s="135">
        <v>13</v>
      </c>
      <c r="B47" s="107" t="s">
        <v>89</v>
      </c>
      <c r="C47" s="106">
        <v>3</v>
      </c>
      <c r="D47" s="105" t="s">
        <v>36</v>
      </c>
      <c r="E47" s="105"/>
      <c r="F47" s="107"/>
      <c r="G47" s="108"/>
      <c r="H47" s="117" t="s">
        <v>100</v>
      </c>
      <c r="I47" s="110" t="s">
        <v>90</v>
      </c>
      <c r="J47" s="108"/>
      <c r="K47" s="117" t="s">
        <v>101</v>
      </c>
      <c r="L47" s="113"/>
    </row>
    <row r="48" spans="1:12" s="114" customFormat="1" ht="45" x14ac:dyDescent="0.25">
      <c r="A48" s="133">
        <v>14</v>
      </c>
      <c r="B48" s="107" t="s">
        <v>132</v>
      </c>
      <c r="C48" s="106">
        <v>4</v>
      </c>
      <c r="D48" s="105" t="s">
        <v>36</v>
      </c>
      <c r="E48" s="105"/>
      <c r="F48" s="107"/>
      <c r="G48" s="108"/>
      <c r="H48" s="117"/>
      <c r="I48" s="110" t="s">
        <v>90</v>
      </c>
      <c r="J48" s="108"/>
      <c r="K48" s="117"/>
      <c r="L48" s="113"/>
    </row>
    <row r="49" spans="1:12" s="114" customFormat="1" x14ac:dyDescent="0.25">
      <c r="A49" s="135">
        <v>15</v>
      </c>
      <c r="B49" s="107" t="s">
        <v>33</v>
      </c>
      <c r="C49" s="106">
        <v>10</v>
      </c>
      <c r="D49" s="105" t="s">
        <v>36</v>
      </c>
      <c r="E49" s="105"/>
      <c r="F49" s="107"/>
      <c r="G49" s="108"/>
      <c r="H49" s="115" t="s">
        <v>58</v>
      </c>
      <c r="I49" s="116" t="s">
        <v>53</v>
      </c>
      <c r="J49" s="108"/>
      <c r="K49" s="117"/>
      <c r="L49" s="113"/>
    </row>
    <row r="50" spans="1:12" s="114" customFormat="1" ht="30" x14ac:dyDescent="0.25">
      <c r="A50" s="133">
        <v>16</v>
      </c>
      <c r="B50" s="107" t="s">
        <v>28</v>
      </c>
      <c r="C50" s="106">
        <v>1</v>
      </c>
      <c r="D50" s="105" t="s">
        <v>36</v>
      </c>
      <c r="E50" s="105"/>
      <c r="F50" s="107"/>
      <c r="G50" s="108"/>
      <c r="H50" s="109" t="s">
        <v>34</v>
      </c>
      <c r="I50" s="116" t="s">
        <v>46</v>
      </c>
      <c r="J50" s="108"/>
      <c r="K50" s="112"/>
      <c r="L50" s="113"/>
    </row>
    <row r="51" spans="1:12" s="114" customFormat="1" ht="43.5" x14ac:dyDescent="0.25">
      <c r="A51" s="135">
        <v>17</v>
      </c>
      <c r="B51" s="107" t="s">
        <v>49</v>
      </c>
      <c r="C51" s="106">
        <v>3</v>
      </c>
      <c r="D51" s="105" t="s">
        <v>36</v>
      </c>
      <c r="E51" s="105"/>
      <c r="F51" s="107"/>
      <c r="G51" s="108"/>
      <c r="H51" s="117"/>
      <c r="I51" s="126" t="s">
        <v>59</v>
      </c>
      <c r="J51" s="108"/>
      <c r="K51" s="117"/>
      <c r="L51" s="113"/>
    </row>
    <row r="52" spans="1:12" s="114" customFormat="1" x14ac:dyDescent="0.25">
      <c r="A52" s="133">
        <v>18</v>
      </c>
      <c r="B52" s="107" t="s">
        <v>49</v>
      </c>
      <c r="C52" s="106">
        <v>3</v>
      </c>
      <c r="D52" s="105" t="s">
        <v>36</v>
      </c>
      <c r="E52" s="105"/>
      <c r="F52" s="107"/>
      <c r="G52" s="108"/>
      <c r="H52" s="117"/>
      <c r="I52" s="110" t="s">
        <v>133</v>
      </c>
      <c r="J52" s="108"/>
      <c r="K52" s="117"/>
      <c r="L52" s="113"/>
    </row>
    <row r="53" spans="1:12" s="114" customFormat="1" ht="30" x14ac:dyDescent="0.25">
      <c r="A53" s="135">
        <v>19</v>
      </c>
      <c r="B53" s="107" t="s">
        <v>39</v>
      </c>
      <c r="C53" s="106">
        <v>5</v>
      </c>
      <c r="D53" s="105" t="s">
        <v>36</v>
      </c>
      <c r="E53" s="105"/>
      <c r="F53" s="107"/>
      <c r="G53" s="108"/>
      <c r="H53" s="117" t="s">
        <v>97</v>
      </c>
      <c r="I53" s="110" t="s">
        <v>74</v>
      </c>
      <c r="J53" s="108"/>
      <c r="K53" s="117" t="s">
        <v>98</v>
      </c>
      <c r="L53" s="113"/>
    </row>
    <row r="54" spans="1:12" s="114" customFormat="1" ht="30" x14ac:dyDescent="0.25">
      <c r="A54" s="133">
        <v>20</v>
      </c>
      <c r="B54" s="107" t="s">
        <v>87</v>
      </c>
      <c r="C54" s="106">
        <v>1</v>
      </c>
      <c r="D54" s="105" t="s">
        <v>36</v>
      </c>
      <c r="E54" s="105"/>
      <c r="F54" s="107"/>
      <c r="G54" s="108"/>
      <c r="H54" s="117" t="s">
        <v>102</v>
      </c>
      <c r="I54" s="110" t="s">
        <v>88</v>
      </c>
      <c r="J54" s="108"/>
      <c r="K54" s="117" t="s">
        <v>103</v>
      </c>
      <c r="L54" s="113"/>
    </row>
    <row r="55" spans="1:12" s="114" customFormat="1" ht="30" x14ac:dyDescent="0.25">
      <c r="A55" s="135">
        <v>21</v>
      </c>
      <c r="B55" s="107" t="s">
        <v>83</v>
      </c>
      <c r="C55" s="106">
        <v>6</v>
      </c>
      <c r="D55" s="105" t="s">
        <v>36</v>
      </c>
      <c r="E55" s="105"/>
      <c r="F55" s="107"/>
      <c r="G55" s="108"/>
      <c r="H55" s="117"/>
      <c r="I55" s="110" t="s">
        <v>84</v>
      </c>
      <c r="J55" s="108"/>
      <c r="K55" s="117"/>
      <c r="L55" s="113"/>
    </row>
    <row r="56" spans="1:12" s="114" customFormat="1" x14ac:dyDescent="0.25">
      <c r="A56" s="133">
        <v>22</v>
      </c>
      <c r="B56" s="107" t="s">
        <v>128</v>
      </c>
      <c r="C56" s="106">
        <v>1</v>
      </c>
      <c r="D56" s="105" t="s">
        <v>36</v>
      </c>
      <c r="E56" s="105"/>
      <c r="F56" s="107"/>
      <c r="G56" s="108"/>
      <c r="H56" s="117"/>
      <c r="I56" s="110" t="s">
        <v>127</v>
      </c>
      <c r="J56" s="108"/>
      <c r="K56" s="117"/>
      <c r="L56" s="125"/>
    </row>
    <row r="57" spans="1:12" s="114" customFormat="1" x14ac:dyDescent="0.25">
      <c r="A57" s="135">
        <v>23</v>
      </c>
      <c r="B57" s="107" t="s">
        <v>85</v>
      </c>
      <c r="C57" s="106">
        <v>1</v>
      </c>
      <c r="D57" s="105" t="s">
        <v>36</v>
      </c>
      <c r="E57" s="105"/>
      <c r="F57" s="107"/>
      <c r="G57" s="108"/>
      <c r="H57" s="117" t="s">
        <v>99</v>
      </c>
      <c r="I57" s="127" t="s">
        <v>86</v>
      </c>
      <c r="J57" s="108"/>
      <c r="K57" s="117" t="s">
        <v>94</v>
      </c>
      <c r="L57" s="113"/>
    </row>
    <row r="58" spans="1:12" s="114" customFormat="1" x14ac:dyDescent="0.25">
      <c r="A58" s="133">
        <v>24</v>
      </c>
      <c r="B58" s="107" t="s">
        <v>168</v>
      </c>
      <c r="C58" s="106">
        <v>1</v>
      </c>
      <c r="D58" s="105" t="s">
        <v>36</v>
      </c>
      <c r="E58" s="105"/>
      <c r="F58" s="107"/>
      <c r="G58" s="108"/>
      <c r="H58" s="109"/>
      <c r="I58" s="168" t="s">
        <v>169</v>
      </c>
      <c r="J58" s="108">
        <v>14.4</v>
      </c>
      <c r="K58" s="115" t="s">
        <v>94</v>
      </c>
      <c r="L58" s="113"/>
    </row>
    <row r="59" spans="1:12" s="114" customFormat="1" ht="30" x14ac:dyDescent="0.25">
      <c r="A59" s="135">
        <v>25</v>
      </c>
      <c r="B59" s="105" t="s">
        <v>165</v>
      </c>
      <c r="C59" s="106">
        <v>0.68600000000000005</v>
      </c>
      <c r="D59" s="105" t="s">
        <v>37</v>
      </c>
      <c r="E59" s="105" t="s">
        <v>55</v>
      </c>
      <c r="F59" s="107"/>
      <c r="G59" s="108">
        <v>1.8</v>
      </c>
      <c r="H59" s="117" t="s">
        <v>109</v>
      </c>
      <c r="I59" s="128" t="s">
        <v>166</v>
      </c>
      <c r="J59" s="108">
        <v>1.5</v>
      </c>
      <c r="K59" s="117" t="s">
        <v>111</v>
      </c>
      <c r="L59" s="113"/>
    </row>
    <row r="60" spans="1:12" s="114" customFormat="1" ht="30" x14ac:dyDescent="0.25">
      <c r="A60" s="133">
        <v>26</v>
      </c>
      <c r="B60" s="105" t="s">
        <v>165</v>
      </c>
      <c r="C60" s="106">
        <v>1</v>
      </c>
      <c r="D60" s="105"/>
      <c r="E60" s="118" t="s">
        <v>170</v>
      </c>
      <c r="F60" s="107"/>
      <c r="G60" s="108"/>
      <c r="H60" s="117"/>
      <c r="I60" s="128" t="s">
        <v>167</v>
      </c>
      <c r="J60" s="108"/>
      <c r="K60" s="117"/>
      <c r="L60" s="113"/>
    </row>
    <row r="61" spans="1:12" s="114" customFormat="1" ht="30" x14ac:dyDescent="0.25">
      <c r="A61" s="135">
        <v>27</v>
      </c>
      <c r="B61" s="105" t="s">
        <v>150</v>
      </c>
      <c r="C61" s="106">
        <v>0.81899999999999995</v>
      </c>
      <c r="D61" s="105" t="s">
        <v>37</v>
      </c>
      <c r="E61" s="105" t="s">
        <v>55</v>
      </c>
      <c r="F61" s="107"/>
      <c r="G61" s="62">
        <v>1.3</v>
      </c>
      <c r="H61" s="115" t="s">
        <v>151</v>
      </c>
      <c r="I61" s="128" t="s">
        <v>110</v>
      </c>
      <c r="J61" s="108">
        <v>0.81899999999999995</v>
      </c>
      <c r="K61" s="115" t="s">
        <v>153</v>
      </c>
      <c r="L61" s="113"/>
    </row>
    <row r="62" spans="1:12" s="114" customFormat="1" ht="30" x14ac:dyDescent="0.25">
      <c r="A62" s="133">
        <v>28</v>
      </c>
      <c r="B62" s="105" t="s">
        <v>156</v>
      </c>
      <c r="C62" s="106">
        <v>3</v>
      </c>
      <c r="D62" s="105" t="s">
        <v>37</v>
      </c>
      <c r="E62" s="105" t="s">
        <v>55</v>
      </c>
      <c r="F62" s="107"/>
      <c r="G62" s="62">
        <v>11.853999999999999</v>
      </c>
      <c r="H62" s="115" t="s">
        <v>152</v>
      </c>
      <c r="I62" s="128" t="s">
        <v>155</v>
      </c>
      <c r="J62" s="108">
        <v>11.353999999999999</v>
      </c>
      <c r="K62" s="115" t="s">
        <v>154</v>
      </c>
      <c r="L62" s="113"/>
    </row>
    <row r="63" spans="1:12" s="114" customFormat="1" x14ac:dyDescent="0.25">
      <c r="A63" s="135">
        <v>29</v>
      </c>
      <c r="B63" s="105" t="s">
        <v>157</v>
      </c>
      <c r="C63" s="106">
        <v>1.395</v>
      </c>
      <c r="D63" s="105" t="s">
        <v>37</v>
      </c>
      <c r="E63" s="105" t="s">
        <v>55</v>
      </c>
      <c r="F63" s="107"/>
      <c r="G63" s="62">
        <v>7.5</v>
      </c>
      <c r="H63" s="115" t="s">
        <v>63</v>
      </c>
      <c r="I63" s="128" t="s">
        <v>160</v>
      </c>
      <c r="J63" s="108">
        <v>4.1550000000000002</v>
      </c>
      <c r="K63" s="115" t="s">
        <v>158</v>
      </c>
      <c r="L63" s="113"/>
    </row>
    <row r="64" spans="1:12" s="114" customFormat="1" x14ac:dyDescent="0.25">
      <c r="A64" s="133">
        <v>30</v>
      </c>
      <c r="B64" s="107" t="s">
        <v>159</v>
      </c>
      <c r="C64" s="106"/>
      <c r="D64" s="105" t="s">
        <v>37</v>
      </c>
      <c r="E64" s="105" t="s">
        <v>55</v>
      </c>
      <c r="F64" s="107"/>
      <c r="G64" s="62">
        <v>6.5</v>
      </c>
      <c r="H64" s="115" t="s">
        <v>63</v>
      </c>
      <c r="I64" s="128" t="s">
        <v>160</v>
      </c>
      <c r="J64" s="108">
        <v>3.4060000000000001</v>
      </c>
      <c r="K64" s="115" t="s">
        <v>158</v>
      </c>
      <c r="L64" s="113"/>
    </row>
    <row r="65" spans="1:12" s="114" customFormat="1" ht="30" x14ac:dyDescent="0.25">
      <c r="A65" s="135">
        <v>31</v>
      </c>
      <c r="B65" s="107" t="s">
        <v>161</v>
      </c>
      <c r="C65" s="106">
        <v>3</v>
      </c>
      <c r="D65" s="105"/>
      <c r="E65" s="118"/>
      <c r="F65" s="107"/>
      <c r="G65" s="62"/>
      <c r="H65" s="115" t="s">
        <v>162</v>
      </c>
      <c r="I65" s="110" t="s">
        <v>106</v>
      </c>
      <c r="J65" s="108"/>
      <c r="K65" s="115" t="s">
        <v>163</v>
      </c>
      <c r="L65" s="113"/>
    </row>
    <row r="66" spans="1:12" s="114" customFormat="1" ht="30" x14ac:dyDescent="0.25">
      <c r="A66" s="133">
        <v>32</v>
      </c>
      <c r="B66" s="107" t="s">
        <v>164</v>
      </c>
      <c r="C66" s="106">
        <v>3</v>
      </c>
      <c r="D66" s="105"/>
      <c r="E66" s="105"/>
      <c r="F66" s="107"/>
      <c r="G66" s="62"/>
      <c r="H66" s="115" t="s">
        <v>162</v>
      </c>
      <c r="I66" s="110" t="s">
        <v>106</v>
      </c>
      <c r="J66" s="108"/>
      <c r="K66" s="115" t="s">
        <v>163</v>
      </c>
      <c r="L66" s="113"/>
    </row>
    <row r="67" spans="1:12" s="114" customFormat="1" ht="30" x14ac:dyDescent="0.25">
      <c r="A67" s="135">
        <v>33</v>
      </c>
      <c r="B67" s="107" t="s">
        <v>52</v>
      </c>
      <c r="C67" s="106">
        <v>6</v>
      </c>
      <c r="D67" s="105" t="s">
        <v>36</v>
      </c>
      <c r="E67" s="105"/>
      <c r="F67" s="107"/>
      <c r="G67" s="108"/>
      <c r="H67" s="117" t="s">
        <v>104</v>
      </c>
      <c r="I67" s="128" t="s">
        <v>60</v>
      </c>
      <c r="J67" s="108"/>
      <c r="K67" s="117"/>
      <c r="L67" s="113"/>
    </row>
    <row r="68" spans="1:12" s="114" customFormat="1" ht="15" customHeight="1" x14ac:dyDescent="0.25">
      <c r="A68" s="133">
        <v>34</v>
      </c>
      <c r="B68" s="107" t="s">
        <v>48</v>
      </c>
      <c r="C68" s="129">
        <v>1</v>
      </c>
      <c r="D68" s="105" t="s">
        <v>36</v>
      </c>
      <c r="E68" s="105"/>
      <c r="F68" s="107"/>
      <c r="G68" s="108"/>
      <c r="H68" s="115" t="s">
        <v>93</v>
      </c>
      <c r="I68" s="116" t="s">
        <v>54</v>
      </c>
      <c r="J68" s="108"/>
      <c r="K68" s="115" t="s">
        <v>94</v>
      </c>
      <c r="L68" s="113"/>
    </row>
    <row r="69" spans="1:12" s="114" customFormat="1" ht="15.75" customHeight="1" thickBot="1" x14ac:dyDescent="0.3">
      <c r="A69" s="135">
        <v>35</v>
      </c>
      <c r="B69" s="137" t="s">
        <v>50</v>
      </c>
      <c r="C69" s="138">
        <v>5</v>
      </c>
      <c r="D69" s="139" t="s">
        <v>36</v>
      </c>
      <c r="E69" s="139"/>
      <c r="F69" s="137"/>
      <c r="G69" s="140"/>
      <c r="H69" s="141"/>
      <c r="I69" s="142" t="s">
        <v>51</v>
      </c>
      <c r="J69" s="140"/>
      <c r="K69" s="141"/>
      <c r="L69" s="143"/>
    </row>
    <row r="70" spans="1:12" s="1" customFormat="1" ht="15.75" thickBot="1" x14ac:dyDescent="0.3">
      <c r="A70" s="3" t="s">
        <v>7</v>
      </c>
      <c r="B70" s="46"/>
      <c r="C70" s="41">
        <f>SUM(C34:C69)</f>
        <v>95.9</v>
      </c>
      <c r="D70" s="36"/>
      <c r="E70" s="36"/>
      <c r="F70" s="59"/>
      <c r="G70" s="41">
        <f>SUM(G34:G69)</f>
        <v>49.554000000000002</v>
      </c>
      <c r="H70" s="37"/>
      <c r="I70" s="74"/>
      <c r="J70" s="41">
        <f>SUM(J34:J69)</f>
        <v>108.63400000000001</v>
      </c>
      <c r="K70" s="69"/>
      <c r="L70" s="38"/>
    </row>
    <row r="71" spans="1:12" s="1" customFormat="1" ht="15.75" thickBot="1" x14ac:dyDescent="0.3">
      <c r="A71" s="6" t="s">
        <v>8</v>
      </c>
      <c r="B71" s="26"/>
      <c r="C71" s="43">
        <f>C27+C32+C70</f>
        <v>1697.8</v>
      </c>
      <c r="D71" s="13"/>
      <c r="E71" s="13"/>
      <c r="F71" s="61"/>
      <c r="G71" s="66">
        <f>G27+G32+G70</f>
        <v>1347.0540000000001</v>
      </c>
      <c r="H71" s="29"/>
      <c r="I71" s="61"/>
      <c r="J71" s="66">
        <f>J27+J32+J70</f>
        <v>1402.124</v>
      </c>
      <c r="K71" s="78"/>
      <c r="L71" s="38"/>
    </row>
  </sheetData>
  <mergeCells count="13">
    <mergeCell ref="B34:B35"/>
    <mergeCell ref="D34:D35"/>
    <mergeCell ref="A34:A35"/>
    <mergeCell ref="J18:J19"/>
    <mergeCell ref="G1:L1"/>
    <mergeCell ref="L7:L8"/>
    <mergeCell ref="A3:L3"/>
    <mergeCell ref="F5:G5"/>
    <mergeCell ref="A7:A8"/>
    <mergeCell ref="B7:C7"/>
    <mergeCell ref="D7:G7"/>
    <mergeCell ref="H7:K7"/>
    <mergeCell ref="E34:E35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2021-04-21T11:34:15Z</cp:lastPrinted>
  <dcterms:created xsi:type="dcterms:W3CDTF">2016-06-27T12:38:06Z</dcterms:created>
  <dcterms:modified xsi:type="dcterms:W3CDTF">2021-04-22T10:45:44Z</dcterms:modified>
</cp:coreProperties>
</file>