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20\Четвърто тримесечие 2020\"/>
    </mc:Choice>
  </mc:AlternateContent>
  <xr:revisionPtr revIDLastSave="0" documentId="13_ncr:1_{73AEF350-8616-4ECB-9D6A-3F2067F981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34" i="1" s="1"/>
  <c r="J24" i="1"/>
  <c r="J22" i="1" l="1"/>
  <c r="C17" i="1" l="1"/>
  <c r="J23" i="1" l="1"/>
  <c r="J19" i="1" l="1"/>
  <c r="J20" i="1"/>
  <c r="J21" i="1"/>
  <c r="G26" i="1"/>
  <c r="C26" i="1"/>
  <c r="J26" i="1" l="1"/>
  <c r="J17" i="1" l="1"/>
  <c r="G17" i="1"/>
  <c r="G34" i="1" l="1"/>
  <c r="J33" i="1"/>
  <c r="J34" i="1" l="1"/>
</calcChain>
</file>

<file path=xl/sharedStrings.xml><?xml version="1.0" encoding="utf-8"?>
<sst xmlns="http://schemas.openxmlformats.org/spreadsheetml/2006/main" count="101" uniqueCount="61">
  <si>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</si>
  <si>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</si>
  <si>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</si>
  <si>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</si>
  <si>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</si>
  <si>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</si>
  <si>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</si>
  <si>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</si>
  <si>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</si>
  <si>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</si>
  <si>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</si>
  <si>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</si>
  <si>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</si>
  <si>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</si>
  <si>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</si>
  <si>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</si>
  <si>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</si>
  <si>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</si>
  <si>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</si>
  <si>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</si>
  <si>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</si>
  <si>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</si>
  <si>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</si>
  <si>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</si>
  <si>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</si>
  <si>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</si>
  <si>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</si>
  <si>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</si>
  <si>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</si>
  <si>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</si>
  <si>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</si>
  <si>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</si>
  <si>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</si>
  <si>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Консултантски и юридически услуги</t>
  </si>
  <si>
    <t>Офис техника, сайт и софтуери-настройки и абонамент</t>
  </si>
  <si>
    <t>Ремонт и поддръжка техника, автомобили</t>
  </si>
  <si>
    <t>Изграждане на ГРМ, с.Равно поле</t>
  </si>
  <si>
    <t>АГВ ЕООД                                 ЕИК 130926777</t>
  </si>
  <si>
    <t>Изграждане на ГРМ, гр.Елин Пелин</t>
  </si>
  <si>
    <t xml:space="preserve">Изграждане на ГРМ, с.Нови хан  </t>
  </si>
  <si>
    <t xml:space="preserve">ДГ-6/11.05.2020               </t>
  </si>
  <si>
    <t xml:space="preserve">ДГ-5/04.05.2020               </t>
  </si>
  <si>
    <t>Доставка на ГРЗТ</t>
  </si>
  <si>
    <t>Гориво за автомобили и техника</t>
  </si>
  <si>
    <t>Канцеларски материали</t>
  </si>
  <si>
    <t>Изграждане на ГРМ, с.Елин Пелин</t>
  </si>
  <si>
    <t>Изграждане на ГРМ, с.Мусачево</t>
  </si>
  <si>
    <t>Други /куриерски и пощенски услуги, телефони, разходи за офис, и пр./</t>
  </si>
  <si>
    <t>01.10.2020-31.12.2020</t>
  </si>
  <si>
    <t>Доставка на мрежово оборудване за комуникационен шкаф за компютърна мрежа</t>
  </si>
  <si>
    <t xml:space="preserve">ЕТ ПАЛИНА                              ЕИК 832044354 </t>
  </si>
  <si>
    <t xml:space="preserve">Няма договор с  ЛАЛЕВ ТРАНСПОРТ ООД  - само издаден първичен счетоводен документ - фактура              </t>
  </si>
  <si>
    <t>АГВ ЕООД                                 ЕИК 130926777                       ЕТ ПАЛИНА                              ЕИК 832044354   ТОПЛОИНЖЕНЕРИНГ ООД ЕИК  119612763          ЛАЛЕВ ТРАНСПОРТ ООД                   ЕИК 204842510</t>
  </si>
  <si>
    <t xml:space="preserve">ДГ-5/04.05.2020                    ДГ-6/11.05.2020                 ДГ-7/26.05.2020     </t>
  </si>
  <si>
    <t xml:space="preserve">ТОПЛОИНЖЕНЕРИНГ ООД ЕИК  119612763   </t>
  </si>
  <si>
    <t>ДГ-7/26.05.2020</t>
  </si>
  <si>
    <t>Изграждане на ГРМ, с.Григорево</t>
  </si>
  <si>
    <t>Изграждане на СГИ, гр.Елин Пелин, ул.Кирил и Методий № 21 вх.Б</t>
  </si>
  <si>
    <t>ДГ-20/19.10.2020</t>
  </si>
  <si>
    <t>ПОНТИ И СИН ЕООД       ЕИК 175049247</t>
  </si>
  <si>
    <t>30.11.2020             30.11.2020             26.05.2021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</si>
</sst>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3" borderId="16" xfId="1" applyNumberFormat="1" applyFont="1" applyFill="1" applyBorder="1"/>
    <xf numFmtId="0" fontId="2" fillId="0" borderId="20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16" xfId="1" applyNumberFormat="1" applyFont="1" applyFill="1" applyBorder="1"/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Fill="1" applyBorder="1"/>
    <xf numFmtId="3" fontId="2" fillId="0" borderId="20" xfId="0" applyNumberFormat="1" applyFont="1" applyFill="1" applyBorder="1"/>
    <xf numFmtId="3" fontId="6" fillId="3" borderId="19" xfId="1" applyNumberFormat="1" applyFont="1" applyFill="1" applyBorder="1" applyAlignment="1">
      <alignment horizontal="right" vertical="center"/>
    </xf>
    <xf numFmtId="165" fontId="2" fillId="3" borderId="31" xfId="1" applyNumberFormat="1" applyFont="1" applyFill="1" applyBorder="1"/>
    <xf numFmtId="3" fontId="5" fillId="4" borderId="25" xfId="1" applyNumberFormat="1" applyFont="1" applyFill="1" applyBorder="1"/>
    <xf numFmtId="165" fontId="6" fillId="0" borderId="19" xfId="1" applyNumberFormat="1" applyFont="1" applyFill="1" applyBorder="1" applyAlignment="1">
      <alignment horizontal="left" vertical="center" wrapText="1"/>
    </xf>
    <xf numFmtId="3" fontId="2" fillId="0" borderId="31" xfId="1" applyNumberFormat="1" applyFont="1" applyFill="1" applyBorder="1"/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3" fontId="9" fillId="3" borderId="40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horizontal="right" vertical="center" wrapText="1"/>
    </xf>
    <xf numFmtId="165" fontId="9" fillId="3" borderId="40" xfId="1" applyNumberFormat="1" applyFont="1" applyFill="1" applyBorder="1" applyAlignment="1">
      <alignment horizontal="right" vertical="center" wrapText="1"/>
    </xf>
    <xf numFmtId="165" fontId="9" fillId="3" borderId="18" xfId="1" applyNumberFormat="1" applyFont="1" applyFill="1" applyBorder="1" applyAlignment="1">
      <alignment horizontal="right" vertical="center"/>
    </xf>
    <xf numFmtId="165" fontId="0" fillId="0" borderId="9" xfId="1" applyNumberFormat="1" applyFont="1" applyFill="1" applyBorder="1"/>
    <xf numFmtId="165" fontId="0" fillId="0" borderId="16" xfId="1" applyNumberFormat="1" applyFont="1" applyFill="1" applyBorder="1"/>
    <xf numFmtId="165" fontId="0" fillId="0" borderId="22" xfId="1" applyNumberFormat="1" applyFont="1" applyFill="1" applyBorder="1"/>
    <xf numFmtId="165" fontId="4" fillId="3" borderId="35" xfId="1" applyNumberFormat="1" applyFont="1" applyFill="1" applyBorder="1" applyAlignment="1">
      <alignment horizontal="left" vertical="center" wrapText="1"/>
    </xf>
    <xf numFmtId="165" fontId="9" fillId="3" borderId="45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0" fontId="4" fillId="0" borderId="48" xfId="0" applyFont="1" applyBorder="1"/>
    <xf numFmtId="165" fontId="9" fillId="3" borderId="44" xfId="1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8" xfId="1" applyNumberFormat="1" applyFont="1" applyFill="1" applyBorder="1"/>
    <xf numFmtId="4" fontId="6" fillId="3" borderId="39" xfId="1" applyNumberFormat="1" applyFont="1" applyFill="1" applyBorder="1"/>
    <xf numFmtId="165" fontId="6" fillId="0" borderId="36" xfId="1" applyNumberFormat="1" applyFont="1" applyFill="1" applyBorder="1" applyAlignment="1">
      <alignment horizontal="left" vertical="center"/>
    </xf>
    <xf numFmtId="165" fontId="6" fillId="0" borderId="37" xfId="1" applyNumberFormat="1" applyFont="1" applyFill="1" applyBorder="1" applyAlignment="1">
      <alignment horizontal="left" vertical="center" wrapText="1"/>
    </xf>
    <xf numFmtId="3" fontId="6" fillId="3" borderId="37" xfId="1" applyNumberFormat="1" applyFont="1" applyFill="1" applyBorder="1" applyAlignment="1">
      <alignment horizontal="right" vertical="center"/>
    </xf>
    <xf numFmtId="49" fontId="6" fillId="3" borderId="38" xfId="1" applyNumberFormat="1" applyFont="1" applyFill="1" applyBorder="1" applyAlignment="1">
      <alignment horizontal="left" vertical="center" wrapText="1"/>
    </xf>
    <xf numFmtId="0" fontId="6" fillId="3" borderId="42" xfId="0" applyFont="1" applyFill="1" applyBorder="1"/>
    <xf numFmtId="4" fontId="7" fillId="3" borderId="12" xfId="1" applyNumberFormat="1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9" fillId="3" borderId="14" xfId="1" applyNumberFormat="1" applyFont="1" applyFill="1" applyBorder="1" applyAlignment="1">
      <alignment horizontal="right" vertical="center"/>
    </xf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4" fillId="0" borderId="12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Fill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3" fontId="9" fillId="3" borderId="13" xfId="1" applyNumberFormat="1" applyFont="1" applyFill="1" applyBorder="1" applyAlignment="1">
      <alignment horizontal="right" vertical="center"/>
    </xf>
    <xf numFmtId="3" fontId="9" fillId="3" borderId="34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165" fontId="0" fillId="3" borderId="44" xfId="1" applyNumberFormat="1" applyFont="1" applyFill="1" applyBorder="1"/>
    <xf numFmtId="4" fontId="0" fillId="3" borderId="30" xfId="1" applyNumberFormat="1" applyFont="1" applyFill="1" applyBorder="1"/>
    <xf numFmtId="165" fontId="0" fillId="0" borderId="45" xfId="1" applyNumberFormat="1" applyFont="1" applyFill="1" applyBorder="1"/>
    <xf numFmtId="165" fontId="4" fillId="0" borderId="55" xfId="1" applyNumberFormat="1" applyFont="1" applyFill="1" applyBorder="1"/>
    <xf numFmtId="165" fontId="4" fillId="0" borderId="40" xfId="1" applyNumberFormat="1" applyFont="1" applyFill="1" applyBorder="1"/>
    <xf numFmtId="4" fontId="4" fillId="0" borderId="40" xfId="1" applyNumberFormat="1" applyFont="1" applyFill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65" fontId="9" fillId="3" borderId="18" xfId="1" applyNumberFormat="1" applyFont="1" applyFill="1" applyBorder="1" applyAlignment="1">
      <alignment horizontal="center" vertical="center"/>
    </xf>
    <xf numFmtId="165" fontId="9" fillId="0" borderId="18" xfId="1" applyNumberFormat="1" applyFont="1" applyFill="1" applyBorder="1" applyAlignment="1">
      <alignment horizontal="left" vertical="center"/>
    </xf>
    <xf numFmtId="3" fontId="9" fillId="0" borderId="23" xfId="1" applyNumberFormat="1" applyFont="1" applyFill="1" applyBorder="1" applyAlignment="1">
      <alignment horizontal="right" vertical="center"/>
    </xf>
    <xf numFmtId="165" fontId="9" fillId="0" borderId="10" xfId="1" applyNumberFormat="1" applyFont="1" applyBorder="1" applyAlignment="1">
      <alignment horizontal="left" vertical="center" wrapText="1"/>
    </xf>
    <xf numFmtId="165" fontId="9" fillId="0" borderId="18" xfId="1" applyNumberFormat="1" applyFont="1" applyBorder="1" applyAlignment="1">
      <alignment horizontal="left" vertical="center" wrapText="1"/>
    </xf>
    <xf numFmtId="3" fontId="9" fillId="0" borderId="18" xfId="1" applyNumberFormat="1" applyFont="1" applyFill="1" applyBorder="1" applyAlignment="1">
      <alignment vertical="center"/>
    </xf>
    <xf numFmtId="0" fontId="10" fillId="0" borderId="2" xfId="0" applyFont="1" applyBorder="1"/>
    <xf numFmtId="165" fontId="9" fillId="3" borderId="17" xfId="1" applyNumberFormat="1" applyFont="1" applyFill="1" applyBorder="1" applyAlignment="1">
      <alignment horizontal="center" vertical="center"/>
    </xf>
    <xf numFmtId="165" fontId="9" fillId="0" borderId="17" xfId="1" applyNumberFormat="1" applyFont="1" applyFill="1" applyBorder="1" applyAlignment="1">
      <alignment horizontal="left" vertical="center"/>
    </xf>
    <xf numFmtId="3" fontId="9" fillId="0" borderId="56" xfId="1" applyNumberFormat="1" applyFont="1" applyFill="1" applyBorder="1" applyAlignment="1">
      <alignment horizontal="right" vertical="center"/>
    </xf>
    <xf numFmtId="165" fontId="9" fillId="3" borderId="28" xfId="1" applyNumberFormat="1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5" fontId="9" fillId="0" borderId="57" xfId="1" applyNumberFormat="1" applyFont="1" applyBorder="1" applyAlignment="1">
      <alignment horizontal="left" vertical="center" wrapText="1"/>
    </xf>
    <xf numFmtId="3" fontId="9" fillId="0" borderId="57" xfId="1" applyNumberFormat="1" applyFont="1" applyFill="1" applyBorder="1" applyAlignment="1">
      <alignment vertical="center"/>
    </xf>
    <xf numFmtId="3" fontId="8" fillId="0" borderId="52" xfId="1" applyNumberFormat="1" applyFont="1" applyFill="1" applyBorder="1"/>
    <xf numFmtId="3" fontId="8" fillId="0" borderId="54" xfId="1" applyNumberFormat="1" applyFont="1" applyFill="1" applyBorder="1"/>
    <xf numFmtId="3" fontId="8" fillId="4" borderId="54" xfId="1" applyNumberFormat="1" applyFont="1" applyFill="1" applyBorder="1"/>
    <xf numFmtId="165" fontId="10" fillId="0" borderId="53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center" vertical="center"/>
    </xf>
    <xf numFmtId="4" fontId="9" fillId="3" borderId="14" xfId="1" applyNumberFormat="1" applyFont="1" applyFill="1" applyBorder="1" applyAlignment="1">
      <alignment horizontal="right" vertical="center"/>
    </xf>
    <xf numFmtId="165" fontId="6" fillId="3" borderId="29" xfId="1" applyNumberFormat="1" applyFont="1" applyFill="1" applyBorder="1" applyAlignment="1">
      <alignment horizontal="center" vertical="center"/>
    </xf>
    <xf numFmtId="165" fontId="6" fillId="3" borderId="19" xfId="1" applyNumberFormat="1" applyFont="1" applyFill="1" applyBorder="1" applyAlignment="1">
      <alignment horizontal="left" vertical="center"/>
    </xf>
    <xf numFmtId="4" fontId="6" fillId="3" borderId="19" xfId="1" applyNumberFormat="1" applyFont="1" applyFill="1" applyBorder="1" applyAlignment="1">
      <alignment horizontal="right" vertical="center"/>
    </xf>
    <xf numFmtId="165" fontId="6" fillId="3" borderId="24" xfId="1" applyNumberFormat="1" applyFont="1" applyFill="1" applyBorder="1" applyAlignment="1">
      <alignment horizontal="left" vertical="center"/>
    </xf>
    <xf numFmtId="0" fontId="6" fillId="0" borderId="5" xfId="0" applyFont="1" applyBorder="1"/>
    <xf numFmtId="165" fontId="4" fillId="3" borderId="29" xfId="1" applyNumberFormat="1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left" vertical="center"/>
    </xf>
    <xf numFmtId="0" fontId="4" fillId="0" borderId="5" xfId="0" applyFont="1" applyBorder="1"/>
    <xf numFmtId="165" fontId="4" fillId="3" borderId="29" xfId="1" applyNumberFormat="1" applyFont="1" applyFill="1" applyBorder="1" applyAlignment="1">
      <alignment horizontal="left" vertical="center"/>
    </xf>
    <xf numFmtId="165" fontId="4" fillId="3" borderId="19" xfId="1" applyNumberFormat="1" applyFont="1" applyFill="1" applyBorder="1" applyAlignment="1">
      <alignment horizontal="left" vertical="center" wrapText="1"/>
    </xf>
    <xf numFmtId="3" fontId="4" fillId="3" borderId="19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" fontId="9" fillId="3" borderId="43" xfId="1" applyNumberFormat="1" applyFont="1" applyFill="1" applyBorder="1" applyAlignment="1">
      <alignment horizontal="right" vertical="center"/>
    </xf>
    <xf numFmtId="165" fontId="9" fillId="3" borderId="33" xfId="1" applyNumberFormat="1" applyFont="1" applyFill="1" applyBorder="1" applyAlignment="1">
      <alignment horizontal="left" vertical="center"/>
    </xf>
    <xf numFmtId="0" fontId="6" fillId="0" borderId="41" xfId="0" applyFont="1" applyBorder="1"/>
    <xf numFmtId="165" fontId="9" fillId="3" borderId="35" xfId="1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165" fontId="10" fillId="3" borderId="31" xfId="1" applyNumberFormat="1" applyFont="1" applyFill="1" applyBorder="1"/>
    <xf numFmtId="3" fontId="8" fillId="4" borderId="25" xfId="1" applyNumberFormat="1" applyFont="1" applyFill="1" applyBorder="1"/>
    <xf numFmtId="0" fontId="4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9" fillId="0" borderId="18" xfId="1" applyNumberFormat="1" applyFont="1" applyFill="1" applyBorder="1" applyAlignment="1">
      <alignment horizontal="right" vertical="center" wrapText="1"/>
    </xf>
    <xf numFmtId="14" fontId="9" fillId="0" borderId="57" xfId="1" applyNumberFormat="1" applyFont="1" applyFill="1" applyBorder="1" applyAlignment="1">
      <alignment horizontal="right" vertical="center" wrapText="1"/>
    </xf>
    <xf numFmtId="0" fontId="9" fillId="0" borderId="43" xfId="0" applyFont="1" applyBorder="1"/>
    <xf numFmtId="0" fontId="9" fillId="0" borderId="13" xfId="0" applyFont="1" applyBorder="1"/>
    <xf numFmtId="3" fontId="10" fillId="0" borderId="31" xfId="1" applyNumberFormat="1" applyFont="1" applyFill="1" applyBorder="1"/>
    <xf numFmtId="3" fontId="10" fillId="0" borderId="54" xfId="1" applyNumberFormat="1" applyFont="1" applyFill="1" applyBorder="1"/>
    <xf numFmtId="3" fontId="10" fillId="0" borderId="53" xfId="1" applyNumberFormat="1" applyFont="1" applyFill="1" applyBorder="1"/>
    <xf numFmtId="165" fontId="9" fillId="3" borderId="35" xfId="1" applyNumberFormat="1" applyFont="1" applyFill="1" applyBorder="1" applyAlignment="1">
      <alignment horizontal="left" vertical="center"/>
    </xf>
    <xf numFmtId="165" fontId="9" fillId="3" borderId="57" xfId="1" applyNumberFormat="1" applyFont="1" applyFill="1" applyBorder="1" applyAlignment="1">
      <alignment horizontal="center" vertical="center"/>
    </xf>
    <xf numFmtId="165" fontId="9" fillId="0" borderId="57" xfId="1" applyNumberFormat="1" applyFont="1" applyFill="1" applyBorder="1" applyAlignment="1">
      <alignment horizontal="left" vertical="center"/>
    </xf>
    <xf numFmtId="3" fontId="9" fillId="0" borderId="58" xfId="1" applyNumberFormat="1" applyFont="1" applyFill="1" applyBorder="1" applyAlignment="1">
      <alignment horizontal="right" vertical="center"/>
    </xf>
    <xf numFmtId="165" fontId="9" fillId="3" borderId="33" xfId="1" applyNumberFormat="1" applyFont="1" applyFill="1" applyBorder="1" applyAlignment="1">
      <alignment horizontal="left" vertical="center" wrapText="1"/>
    </xf>
    <xf numFmtId="165" fontId="9" fillId="3" borderId="46" xfId="1" applyNumberFormat="1" applyFont="1" applyFill="1" applyBorder="1" applyAlignment="1">
      <alignment horizontal="center" vertical="center"/>
    </xf>
    <xf numFmtId="165" fontId="9" fillId="0" borderId="46" xfId="1" applyNumberFormat="1" applyFont="1" applyFill="1" applyBorder="1" applyAlignment="1">
      <alignment horizontal="left" vertical="center"/>
    </xf>
    <xf numFmtId="3" fontId="9" fillId="0" borderId="47" xfId="1" applyNumberFormat="1" applyFont="1" applyFill="1" applyBorder="1" applyAlignment="1">
      <alignment horizontal="right" vertical="center"/>
    </xf>
    <xf numFmtId="165" fontId="9" fillId="0" borderId="32" xfId="1" applyNumberFormat="1" applyFont="1" applyBorder="1" applyAlignment="1">
      <alignment horizontal="left" vertical="center" wrapText="1"/>
    </xf>
    <xf numFmtId="165" fontId="9" fillId="0" borderId="46" xfId="1" applyNumberFormat="1" applyFont="1" applyBorder="1" applyAlignment="1">
      <alignment horizontal="left" vertical="center" wrapText="1"/>
    </xf>
    <xf numFmtId="3" fontId="9" fillId="0" borderId="46" xfId="1" applyNumberFormat="1" applyFont="1" applyFill="1" applyBorder="1" applyAlignment="1">
      <alignment vertical="center"/>
    </xf>
    <xf numFmtId="14" fontId="9" fillId="0" borderId="46" xfId="1" applyNumberFormat="1" applyFont="1" applyFill="1" applyBorder="1" applyAlignment="1">
      <alignment horizontal="right" vertical="center" wrapText="1"/>
    </xf>
    <xf numFmtId="0" fontId="9" fillId="0" borderId="34" xfId="0" applyFont="1" applyBorder="1"/>
    <xf numFmtId="165" fontId="9" fillId="3" borderId="10" xfId="1" applyNumberFormat="1" applyFont="1" applyFill="1" applyBorder="1" applyAlignment="1">
      <alignment horizontal="left" vertical="center" wrapText="1"/>
    </xf>
    <xf numFmtId="165" fontId="9" fillId="3" borderId="51" xfId="1" applyNumberFormat="1" applyFont="1" applyFill="1" applyBorder="1" applyAlignment="1">
      <alignment horizontal="left" vertical="center"/>
    </xf>
    <xf numFmtId="165" fontId="9" fillId="3" borderId="32" xfId="1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165" fontId="9" fillId="3" borderId="28" xfId="1" applyNumberFormat="1" applyFont="1" applyFill="1" applyBorder="1" applyAlignment="1">
      <alignment vertical="center"/>
    </xf>
    <xf numFmtId="165" fontId="9" fillId="3" borderId="49" xfId="1" applyNumberFormat="1" applyFont="1" applyFill="1" applyBorder="1" applyAlignment="1">
      <alignment horizontal="left" vertical="center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54" xfId="1" applyNumberFormat="1" applyFont="1" applyFill="1" applyBorder="1" applyAlignment="1">
      <alignment horizontal="left" vertical="center" wrapText="1"/>
    </xf>
    <xf numFmtId="165" fontId="9" fillId="3" borderId="50" xfId="1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9" fillId="0" borderId="51" xfId="1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A13" zoomScaleNormal="100" workbookViewId="0">
      <selection activeCell="K28" sqref="K28"/>
    </sheetView>
  </sheetViews>
  <sheetFormatPr defaultRowHeight="15" x14ac:dyDescent="0.25"/>
  <cols>
    <col min="1" max="1" width="7.28515625" customWidth="1"/>
    <col min="2" max="2" width="42.5703125" bestFit="1" customWidth="1"/>
    <col min="3" max="3" width="19.5703125" style="29" customWidth="1"/>
    <col min="4" max="4" width="19.5703125" customWidth="1"/>
    <col min="5" max="6" width="21.7109375" customWidth="1"/>
    <col min="7" max="7" width="19.5703125" style="29" customWidth="1"/>
    <col min="8" max="8" width="19.5703125" customWidth="1"/>
    <col min="9" max="9" width="20.85546875" customWidth="1"/>
    <col min="10" max="10" width="18" style="29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23"/>
      <c r="C1" s="24"/>
      <c r="D1" s="23"/>
      <c r="E1" s="25"/>
      <c r="F1" s="25"/>
      <c r="G1" s="197" t="s">
        <v>15</v>
      </c>
      <c r="H1" s="197"/>
      <c r="I1" s="197"/>
      <c r="J1" s="197"/>
      <c r="K1" s="197"/>
      <c r="L1" s="197"/>
    </row>
    <row r="2" spans="1:14" x14ac:dyDescent="0.25">
      <c r="A2" s="1"/>
      <c r="B2" s="6"/>
      <c r="C2" s="27"/>
      <c r="D2" s="6"/>
      <c r="E2" s="6"/>
      <c r="F2" s="6"/>
      <c r="G2" s="27"/>
      <c r="H2" s="6"/>
      <c r="I2" s="6"/>
      <c r="J2" s="27"/>
      <c r="K2" s="22"/>
      <c r="L2" s="22"/>
    </row>
    <row r="3" spans="1:14" ht="18.75" x14ac:dyDescent="0.3">
      <c r="A3" s="200" t="s">
        <v>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 x14ac:dyDescent="0.25">
      <c r="A4" s="2"/>
      <c r="B4" s="2"/>
      <c r="C4" s="28"/>
      <c r="D4" s="2"/>
      <c r="E4" s="2"/>
      <c r="F4" s="2"/>
      <c r="G4" s="28"/>
      <c r="H4" s="2"/>
      <c r="I4" s="2"/>
      <c r="J4" s="28"/>
      <c r="K4" s="2"/>
      <c r="L4" s="1"/>
    </row>
    <row r="5" spans="1:14" ht="45" x14ac:dyDescent="0.25">
      <c r="B5" s="7"/>
      <c r="C5" s="35"/>
      <c r="D5" s="12"/>
      <c r="E5" s="7"/>
      <c r="F5" s="201" t="s">
        <v>16</v>
      </c>
      <c r="G5" s="202"/>
      <c r="H5" s="26" t="s">
        <v>26</v>
      </c>
      <c r="I5" s="7"/>
      <c r="K5" s="32" t="s">
        <v>17</v>
      </c>
      <c r="L5" s="42" t="s">
        <v>48</v>
      </c>
      <c r="N5" s="41"/>
    </row>
    <row r="6" spans="1:14" ht="15.75" thickBot="1" x14ac:dyDescent="0.3"/>
    <row r="7" spans="1:14" ht="34.5" customHeight="1" thickBot="1" x14ac:dyDescent="0.3">
      <c r="A7" s="198" t="s">
        <v>1</v>
      </c>
      <c r="B7" s="203" t="s">
        <v>9</v>
      </c>
      <c r="C7" s="204"/>
      <c r="D7" s="203" t="s">
        <v>10</v>
      </c>
      <c r="E7" s="205"/>
      <c r="F7" s="205"/>
      <c r="G7" s="204"/>
      <c r="H7" s="203" t="s">
        <v>12</v>
      </c>
      <c r="I7" s="205"/>
      <c r="J7" s="205"/>
      <c r="K7" s="204"/>
      <c r="L7" s="198" t="s">
        <v>14</v>
      </c>
    </row>
    <row r="8" spans="1:14" ht="60.75" thickBot="1" x14ac:dyDescent="0.3">
      <c r="A8" s="199"/>
      <c r="B8" s="8" t="s">
        <v>25</v>
      </c>
      <c r="C8" s="36" t="s">
        <v>22</v>
      </c>
      <c r="D8" s="8" t="s">
        <v>18</v>
      </c>
      <c r="E8" s="11" t="s">
        <v>19</v>
      </c>
      <c r="F8" s="15" t="s">
        <v>11</v>
      </c>
      <c r="G8" s="30" t="s">
        <v>23</v>
      </c>
      <c r="H8" s="17" t="s">
        <v>20</v>
      </c>
      <c r="I8" s="19" t="s">
        <v>21</v>
      </c>
      <c r="J8" s="33" t="s">
        <v>24</v>
      </c>
      <c r="K8" s="20" t="s">
        <v>13</v>
      </c>
      <c r="L8" s="199"/>
    </row>
    <row r="9" spans="1:14" ht="15.75" thickBot="1" x14ac:dyDescent="0.3">
      <c r="A9" s="4" t="s">
        <v>2</v>
      </c>
      <c r="B9" s="9"/>
      <c r="C9" s="31"/>
      <c r="D9" s="9"/>
      <c r="E9" s="13"/>
      <c r="F9" s="16"/>
      <c r="G9" s="31"/>
      <c r="H9" s="18"/>
      <c r="I9" s="13"/>
      <c r="J9" s="34"/>
      <c r="K9" s="16"/>
      <c r="L9" s="21"/>
    </row>
    <row r="10" spans="1:14" ht="15" customHeight="1" x14ac:dyDescent="0.25">
      <c r="A10" s="164">
        <v>1</v>
      </c>
      <c r="B10" s="75" t="s">
        <v>27</v>
      </c>
      <c r="C10" s="157">
        <v>4</v>
      </c>
      <c r="D10" s="191" t="s">
        <v>28</v>
      </c>
      <c r="E10" s="190" t="s">
        <v>29</v>
      </c>
      <c r="F10" s="76"/>
      <c r="G10" s="77"/>
      <c r="H10" s="79"/>
      <c r="I10" s="70"/>
      <c r="J10" s="68"/>
      <c r="K10" s="69"/>
      <c r="L10" s="78"/>
    </row>
    <row r="11" spans="1:14" ht="15" customHeight="1" x14ac:dyDescent="0.25">
      <c r="A11" s="134">
        <v>2</v>
      </c>
      <c r="B11" s="142" t="s">
        <v>30</v>
      </c>
      <c r="C11" s="95">
        <v>9</v>
      </c>
      <c r="D11" s="192" t="s">
        <v>28</v>
      </c>
      <c r="E11" s="190" t="s">
        <v>29</v>
      </c>
      <c r="F11" s="143"/>
      <c r="G11" s="144"/>
      <c r="H11" s="145"/>
      <c r="I11" s="146"/>
      <c r="J11" s="147"/>
      <c r="K11" s="148"/>
      <c r="L11" s="149"/>
    </row>
    <row r="12" spans="1:14" ht="15" customHeight="1" x14ac:dyDescent="0.25">
      <c r="A12" s="134">
        <v>3</v>
      </c>
      <c r="B12" s="142" t="s">
        <v>42</v>
      </c>
      <c r="C12" s="95">
        <v>6</v>
      </c>
      <c r="D12" s="192" t="s">
        <v>28</v>
      </c>
      <c r="E12" s="190" t="s">
        <v>29</v>
      </c>
      <c r="F12" s="143"/>
      <c r="G12" s="144"/>
      <c r="H12" s="145"/>
      <c r="I12" s="146"/>
      <c r="J12" s="147"/>
      <c r="K12" s="148"/>
      <c r="L12" s="149"/>
    </row>
    <row r="13" spans="1:14" ht="20.25" customHeight="1" x14ac:dyDescent="0.25">
      <c r="A13" s="165">
        <v>5</v>
      </c>
      <c r="B13" s="65" t="s">
        <v>31</v>
      </c>
      <c r="C13" s="95">
        <v>15</v>
      </c>
      <c r="D13" s="192" t="s">
        <v>28</v>
      </c>
      <c r="E13" s="190" t="s">
        <v>29</v>
      </c>
      <c r="F13" s="143"/>
      <c r="G13" s="144"/>
      <c r="H13" s="145"/>
      <c r="I13" s="146"/>
      <c r="J13" s="147"/>
      <c r="K13" s="148"/>
      <c r="L13" s="149"/>
    </row>
    <row r="14" spans="1:14" ht="15" customHeight="1" x14ac:dyDescent="0.25">
      <c r="A14" s="165">
        <v>7</v>
      </c>
      <c r="B14" s="132" t="s">
        <v>44</v>
      </c>
      <c r="C14" s="95">
        <v>1</v>
      </c>
      <c r="D14" s="192" t="s">
        <v>28</v>
      </c>
      <c r="E14" s="190" t="s">
        <v>29</v>
      </c>
      <c r="F14" s="143"/>
      <c r="G14" s="144"/>
      <c r="H14" s="153"/>
      <c r="I14" s="154"/>
      <c r="J14" s="155"/>
      <c r="K14" s="151"/>
      <c r="L14" s="156"/>
    </row>
    <row r="15" spans="1:14" ht="15" customHeight="1" x14ac:dyDescent="0.25">
      <c r="A15" s="165">
        <v>9</v>
      </c>
      <c r="B15" s="132" t="s">
        <v>43</v>
      </c>
      <c r="C15" s="95">
        <v>1</v>
      </c>
      <c r="D15" s="192" t="s">
        <v>28</v>
      </c>
      <c r="E15" s="190" t="s">
        <v>29</v>
      </c>
      <c r="F15" s="143"/>
      <c r="G15" s="144"/>
      <c r="H15" s="150"/>
      <c r="I15" s="43"/>
      <c r="J15" s="44"/>
      <c r="K15" s="151"/>
      <c r="L15" s="152"/>
    </row>
    <row r="16" spans="1:14" ht="24.75" thickBot="1" x14ac:dyDescent="0.3">
      <c r="A16" s="135">
        <v>11</v>
      </c>
      <c r="B16" s="193" t="s">
        <v>49</v>
      </c>
      <c r="C16" s="112">
        <v>1</v>
      </c>
      <c r="D16" s="194" t="s">
        <v>28</v>
      </c>
      <c r="E16" s="190" t="s">
        <v>29</v>
      </c>
      <c r="F16" s="143"/>
      <c r="G16" s="144"/>
      <c r="H16" s="145"/>
      <c r="I16" s="146"/>
      <c r="J16" s="147"/>
      <c r="K16" s="148"/>
      <c r="L16" s="159"/>
    </row>
    <row r="17" spans="1:12" ht="15.75" thickBot="1" x14ac:dyDescent="0.3">
      <c r="A17" s="3" t="s">
        <v>3</v>
      </c>
      <c r="B17" s="52"/>
      <c r="C17" s="53">
        <f>SUM(C10:C16)</f>
        <v>37</v>
      </c>
      <c r="D17" s="55"/>
      <c r="E17" s="45"/>
      <c r="F17" s="46"/>
      <c r="G17" s="96">
        <f>SUM(G10:G16)</f>
        <v>0</v>
      </c>
      <c r="H17" s="98"/>
      <c r="I17" s="99"/>
      <c r="J17" s="100">
        <f>SUM(J10:J16)</f>
        <v>0</v>
      </c>
      <c r="K17" s="40"/>
      <c r="L17" s="5"/>
    </row>
    <row r="18" spans="1:12" s="1" customFormat="1" ht="15.75" thickBot="1" x14ac:dyDescent="0.3">
      <c r="A18" s="121" t="s">
        <v>4</v>
      </c>
      <c r="B18" s="114"/>
      <c r="C18" s="115"/>
      <c r="D18" s="72"/>
      <c r="E18" s="73"/>
      <c r="F18" s="74"/>
      <c r="G18" s="101"/>
      <c r="H18" s="117"/>
      <c r="I18" s="118"/>
      <c r="J18" s="119"/>
      <c r="K18" s="116"/>
      <c r="L18" s="120"/>
    </row>
    <row r="19" spans="1:12" s="1" customFormat="1" ht="24" x14ac:dyDescent="0.25">
      <c r="A19" s="133">
        <v>1</v>
      </c>
      <c r="B19" s="160" t="s">
        <v>45</v>
      </c>
      <c r="C19" s="157">
        <v>1</v>
      </c>
      <c r="D19" s="173" t="s">
        <v>28</v>
      </c>
      <c r="E19" s="174" t="s">
        <v>29</v>
      </c>
      <c r="F19" s="175"/>
      <c r="G19" s="176"/>
      <c r="H19" s="206" t="s">
        <v>40</v>
      </c>
      <c r="I19" s="136" t="s">
        <v>50</v>
      </c>
      <c r="J19" s="137">
        <f t="shared" ref="J19:J22" si="0">SUM(G19:I19)</f>
        <v>0</v>
      </c>
      <c r="K19" s="167">
        <v>44165</v>
      </c>
      <c r="L19" s="168"/>
    </row>
    <row r="20" spans="1:12" s="1" customFormat="1" ht="24" x14ac:dyDescent="0.25">
      <c r="A20" s="134">
        <v>2</v>
      </c>
      <c r="B20" s="132" t="s">
        <v>36</v>
      </c>
      <c r="C20" s="111">
        <v>1</v>
      </c>
      <c r="D20" s="67" t="s">
        <v>28</v>
      </c>
      <c r="E20" s="122" t="s">
        <v>29</v>
      </c>
      <c r="F20" s="123"/>
      <c r="G20" s="124"/>
      <c r="H20" s="125" t="s">
        <v>41</v>
      </c>
      <c r="I20" s="126" t="s">
        <v>37</v>
      </c>
      <c r="J20" s="127">
        <f t="shared" si="0"/>
        <v>0</v>
      </c>
      <c r="K20" s="166">
        <v>44165</v>
      </c>
      <c r="L20" s="169"/>
    </row>
    <row r="21" spans="1:12" s="1" customFormat="1" ht="96" x14ac:dyDescent="0.25">
      <c r="A21" s="134">
        <v>3</v>
      </c>
      <c r="B21" s="132" t="s">
        <v>38</v>
      </c>
      <c r="C21" s="111">
        <v>9</v>
      </c>
      <c r="D21" s="67" t="s">
        <v>28</v>
      </c>
      <c r="E21" s="122" t="s">
        <v>29</v>
      </c>
      <c r="F21" s="123"/>
      <c r="G21" s="124"/>
      <c r="H21" s="125" t="s">
        <v>53</v>
      </c>
      <c r="I21" s="126" t="s">
        <v>52</v>
      </c>
      <c r="J21" s="127">
        <f t="shared" si="0"/>
        <v>0</v>
      </c>
      <c r="K21" s="166" t="s">
        <v>60</v>
      </c>
      <c r="L21" s="189" t="s">
        <v>51</v>
      </c>
    </row>
    <row r="22" spans="1:12" s="1" customFormat="1" ht="24" x14ac:dyDescent="0.25">
      <c r="A22" s="134">
        <v>4</v>
      </c>
      <c r="B22" s="132" t="s">
        <v>56</v>
      </c>
      <c r="C22" s="111">
        <v>2</v>
      </c>
      <c r="D22" s="82" t="s">
        <v>28</v>
      </c>
      <c r="E22" s="129" t="s">
        <v>29</v>
      </c>
      <c r="F22" s="130"/>
      <c r="G22" s="131"/>
      <c r="H22" s="125" t="s">
        <v>55</v>
      </c>
      <c r="I22" s="126" t="s">
        <v>54</v>
      </c>
      <c r="J22" s="127">
        <f t="shared" si="0"/>
        <v>0</v>
      </c>
      <c r="K22" s="166">
        <v>44165</v>
      </c>
      <c r="L22" s="189"/>
    </row>
    <row r="23" spans="1:12" s="1" customFormat="1" ht="24" x14ac:dyDescent="0.25">
      <c r="A23" s="134">
        <v>5</v>
      </c>
      <c r="B23" s="132" t="s">
        <v>46</v>
      </c>
      <c r="C23" s="111">
        <v>1</v>
      </c>
      <c r="D23" s="82" t="s">
        <v>28</v>
      </c>
      <c r="E23" s="129" t="s">
        <v>29</v>
      </c>
      <c r="F23" s="130"/>
      <c r="G23" s="131"/>
      <c r="H23" s="125" t="s">
        <v>41</v>
      </c>
      <c r="I23" s="126" t="s">
        <v>37</v>
      </c>
      <c r="J23" s="127">
        <f t="shared" ref="J23:J24" si="1">SUM(G23:I23)</f>
        <v>0</v>
      </c>
      <c r="K23" s="166">
        <v>44165</v>
      </c>
      <c r="L23" s="169"/>
    </row>
    <row r="24" spans="1:12" s="1" customFormat="1" ht="24.75" thickBot="1" x14ac:dyDescent="0.3">
      <c r="A24" s="134">
        <v>6</v>
      </c>
      <c r="B24" s="132" t="s">
        <v>39</v>
      </c>
      <c r="C24" s="111">
        <v>3</v>
      </c>
      <c r="D24" s="158" t="s">
        <v>28</v>
      </c>
      <c r="E24" s="178" t="s">
        <v>29</v>
      </c>
      <c r="F24" s="179"/>
      <c r="G24" s="180"/>
      <c r="H24" s="125" t="s">
        <v>55</v>
      </c>
      <c r="I24" s="126" t="s">
        <v>54</v>
      </c>
      <c r="J24" s="127">
        <f t="shared" si="1"/>
        <v>0</v>
      </c>
      <c r="K24" s="166">
        <v>44165</v>
      </c>
      <c r="L24" s="169"/>
    </row>
    <row r="25" spans="1:12" s="1" customFormat="1" ht="24.75" thickBot="1" x14ac:dyDescent="0.3">
      <c r="A25" s="135">
        <v>7</v>
      </c>
      <c r="B25" s="177" t="s">
        <v>57</v>
      </c>
      <c r="C25" s="112">
        <v>2</v>
      </c>
      <c r="D25" s="158" t="s">
        <v>28</v>
      </c>
      <c r="E25" s="178" t="s">
        <v>29</v>
      </c>
      <c r="F25" s="179"/>
      <c r="G25" s="180"/>
      <c r="H25" s="181" t="s">
        <v>58</v>
      </c>
      <c r="I25" s="182" t="s">
        <v>59</v>
      </c>
      <c r="J25" s="183">
        <v>0</v>
      </c>
      <c r="K25" s="184">
        <v>44148</v>
      </c>
      <c r="L25" s="185"/>
    </row>
    <row r="26" spans="1:12" ht="15.75" thickBot="1" x14ac:dyDescent="0.3">
      <c r="A26" s="161" t="s">
        <v>5</v>
      </c>
      <c r="B26" s="162"/>
      <c r="C26" s="163">
        <f>SUM(C19:C25)</f>
        <v>19</v>
      </c>
      <c r="D26" s="170"/>
      <c r="E26" s="171"/>
      <c r="F26" s="172"/>
      <c r="G26" s="163">
        <f>SUM(G19:G25)</f>
        <v>0</v>
      </c>
      <c r="H26" s="138"/>
      <c r="I26" s="139"/>
      <c r="J26" s="140">
        <f>SUM(J19:J25)</f>
        <v>0</v>
      </c>
      <c r="K26" s="141"/>
      <c r="L26" s="128"/>
    </row>
    <row r="27" spans="1:12" s="1" customFormat="1" ht="15.75" thickBot="1" x14ac:dyDescent="0.3">
      <c r="A27" s="195" t="s">
        <v>6</v>
      </c>
      <c r="B27" s="196"/>
      <c r="C27" s="90"/>
      <c r="D27" s="91"/>
      <c r="E27" s="92"/>
      <c r="F27" s="93"/>
      <c r="G27" s="102"/>
      <c r="H27" s="103"/>
      <c r="I27" s="104"/>
      <c r="J27" s="105"/>
      <c r="K27" s="93"/>
      <c r="L27" s="94"/>
    </row>
    <row r="28" spans="1:12" x14ac:dyDescent="0.25">
      <c r="A28" s="113">
        <v>1</v>
      </c>
      <c r="B28" s="187" t="s">
        <v>32</v>
      </c>
      <c r="C28" s="77">
        <v>2</v>
      </c>
      <c r="D28" s="82" t="s">
        <v>28</v>
      </c>
      <c r="E28" s="110" t="s">
        <v>29</v>
      </c>
      <c r="F28" s="83"/>
      <c r="G28" s="84"/>
      <c r="H28" s="85"/>
      <c r="I28" s="86"/>
      <c r="J28" s="87"/>
      <c r="K28" s="88"/>
      <c r="L28" s="89"/>
    </row>
    <row r="29" spans="1:12" x14ac:dyDescent="0.25">
      <c r="A29" s="80">
        <v>2</v>
      </c>
      <c r="B29" s="62" t="s">
        <v>33</v>
      </c>
      <c r="C29" s="95">
        <v>1</v>
      </c>
      <c r="D29" s="67" t="s">
        <v>28</v>
      </c>
      <c r="E29" s="71" t="s">
        <v>29</v>
      </c>
      <c r="F29" s="56"/>
      <c r="G29" s="57"/>
      <c r="H29" s="58"/>
      <c r="I29" s="54"/>
      <c r="J29" s="51"/>
      <c r="K29" s="56"/>
      <c r="L29" s="59"/>
    </row>
    <row r="30" spans="1:12" ht="24" x14ac:dyDescent="0.25">
      <c r="A30" s="80">
        <v>3</v>
      </c>
      <c r="B30" s="186" t="s">
        <v>34</v>
      </c>
      <c r="C30" s="95">
        <v>8</v>
      </c>
      <c r="D30" s="67" t="s">
        <v>28</v>
      </c>
      <c r="E30" s="71" t="s">
        <v>29</v>
      </c>
      <c r="F30" s="56"/>
      <c r="G30" s="57"/>
      <c r="H30" s="58"/>
      <c r="I30" s="54"/>
      <c r="J30" s="51"/>
      <c r="K30" s="56"/>
      <c r="L30" s="59"/>
    </row>
    <row r="31" spans="1:12" x14ac:dyDescent="0.25">
      <c r="A31" s="80">
        <v>4</v>
      </c>
      <c r="B31" s="62" t="s">
        <v>35</v>
      </c>
      <c r="C31" s="95">
        <v>2</v>
      </c>
      <c r="D31" s="67" t="s">
        <v>28</v>
      </c>
      <c r="E31" s="71" t="s">
        <v>29</v>
      </c>
      <c r="F31" s="63"/>
      <c r="G31" s="64"/>
      <c r="H31" s="65"/>
      <c r="I31" s="66"/>
      <c r="J31" s="51"/>
      <c r="K31" s="56"/>
      <c r="L31" s="59"/>
    </row>
    <row r="32" spans="1:12" ht="24.75" thickBot="1" x14ac:dyDescent="0.3">
      <c r="A32" s="81">
        <v>5</v>
      </c>
      <c r="B32" s="188" t="s">
        <v>47</v>
      </c>
      <c r="C32" s="112">
        <v>3</v>
      </c>
      <c r="D32" s="67" t="s">
        <v>28</v>
      </c>
      <c r="E32" s="71" t="s">
        <v>29</v>
      </c>
      <c r="F32" s="63"/>
      <c r="G32" s="57"/>
      <c r="H32" s="60"/>
      <c r="I32" s="61"/>
      <c r="J32" s="51"/>
      <c r="K32" s="56"/>
      <c r="L32" s="59"/>
    </row>
    <row r="33" spans="1:12" ht="15.75" thickBot="1" x14ac:dyDescent="0.3">
      <c r="A33" s="4" t="s">
        <v>7</v>
      </c>
      <c r="B33" s="37"/>
      <c r="C33" s="96">
        <f>SUM(C28:C32)</f>
        <v>16</v>
      </c>
      <c r="D33" s="47"/>
      <c r="E33" s="48"/>
      <c r="F33" s="48"/>
      <c r="G33" s="96"/>
      <c r="H33" s="106"/>
      <c r="I33" s="106"/>
      <c r="J33" s="100">
        <f>SUM(J28:J32)</f>
        <v>0</v>
      </c>
      <c r="K33" s="38"/>
      <c r="L33" s="5"/>
    </row>
    <row r="34" spans="1:12" s="1" customFormat="1" ht="15.75" thickBot="1" x14ac:dyDescent="0.3">
      <c r="A34" s="5" t="s">
        <v>8</v>
      </c>
      <c r="B34" s="10"/>
      <c r="C34" s="97">
        <f>C17+C26+C33</f>
        <v>72</v>
      </c>
      <c r="D34" s="49"/>
      <c r="E34" s="50"/>
      <c r="F34" s="50"/>
      <c r="G34" s="107">
        <f>G17+G26+G33</f>
        <v>0</v>
      </c>
      <c r="H34" s="108"/>
      <c r="I34" s="108"/>
      <c r="J34" s="109">
        <f>J17+J26+J33</f>
        <v>0</v>
      </c>
      <c r="K34" s="14"/>
      <c r="L34" s="39"/>
    </row>
    <row r="35" spans="1:12" s="1" customFormat="1" x14ac:dyDescent="0.25">
      <c r="A35"/>
      <c r="B35"/>
      <c r="C35" s="29"/>
      <c r="D35"/>
      <c r="E35"/>
      <c r="F35"/>
      <c r="G35" s="29"/>
      <c r="H35"/>
      <c r="I35"/>
      <c r="J35" s="29"/>
      <c r="K35"/>
      <c r="L35"/>
    </row>
  </sheetData>
  <mergeCells count="9">
    <mergeCell ref="A27:B27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26" right="0.23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2020-07-22T11:36:41Z</cp:lastPrinted>
  <dcterms:created xsi:type="dcterms:W3CDTF">2016-06-27T12:38:06Z</dcterms:created>
  <dcterms:modified xsi:type="dcterms:W3CDTF">2021-02-02T19:11:10Z</dcterms:modified>
</cp:coreProperties>
</file>