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21\"/>
    </mc:Choice>
  </mc:AlternateContent>
  <xr:revisionPtr revIDLastSave="0" documentId="13_ncr:1_{29248754-6771-435D-8514-64EA924DD5E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il.1 - pl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1" l="1"/>
  <c r="F35" i="1"/>
  <c r="C35" i="1"/>
  <c r="F36" i="1"/>
  <c r="C16" i="1" l="1"/>
  <c r="F16" i="1" l="1"/>
  <c r="F26" i="1"/>
  <c r="C26" i="1" l="1"/>
</calcChain>
</file>

<file path=xl/sharedStrings.xml><?xml version="1.0" encoding="utf-8"?>
<sst xmlns="http://schemas.openxmlformats.org/spreadsheetml/2006/main" count="151" uniqueCount="49">
  <si>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</si>
  <si>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</si>
  <si>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</si>
  <si>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</si>
  <si>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</si>
  <si>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</si>
  <si>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</si>
  <si>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</si>
  <si>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</si>
  <si>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</si>
  <si>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</si>
  <si>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</si>
  <si>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</si>
  <si>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</si>
  <si>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</si>
  <si>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</si>
  <si>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</si>
  <si>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</si>
  <si>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</si>
  <si>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</si>
  <si>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</si>
  <si>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Газо-енергийно дружество Елин Пелин ЕООД</t>
  </si>
  <si>
    <t>неприложимо</t>
  </si>
  <si>
    <t>чл. 20, ал. 4 и ал. 5 от ЗОП</t>
  </si>
  <si>
    <t>Застраховки</t>
  </si>
  <si>
    <t>Доставка на ГРЗТ</t>
  </si>
  <si>
    <t>Доставка на тръбопроводи за ГРМ</t>
  </si>
  <si>
    <t>Изграждане на ГРМ, с.Мусачево</t>
  </si>
  <si>
    <t>Изграждане на ГРМ, с.Равно поле</t>
  </si>
  <si>
    <t>Изграждане на ГРМ, с.Григорево</t>
  </si>
  <si>
    <t>Изграждане на ГРМ, гр.Елин Пелин</t>
  </si>
  <si>
    <t>Изграждане на ГРМ, с.Нови хан</t>
  </si>
  <si>
    <t>Изграждане на СГИ</t>
  </si>
  <si>
    <t>Офис техника и софтуери-настройки и абонамент</t>
  </si>
  <si>
    <t xml:space="preserve">Доставка на измервателни уреди за природен газ </t>
  </si>
  <si>
    <t>Доставка на др. материали за лицензирана дейност</t>
  </si>
  <si>
    <t>Доставка на оборудване и специализиран софтуер на система за дистанционно отчитане на природен газ</t>
  </si>
  <si>
    <t>Доставка на регулатори</t>
  </si>
  <si>
    <t>Изграждане на ГРМ, гара Елин Пелин</t>
  </si>
  <si>
    <t>Възстановяване пътни настилки</t>
  </si>
  <si>
    <t>Консултантски и юридически услуги</t>
  </si>
  <si>
    <t>Разходи за ГРМ /технически прегледи и пр./</t>
  </si>
  <si>
    <t>Ремонт и поддръжка техника</t>
  </si>
  <si>
    <t>Ремонт, профилактика, метролог.проверка на измервателни и др.уреди</t>
  </si>
  <si>
    <t>Други /куриерски и пощенски услуги, разходи за офис, интернет и пр./</t>
  </si>
  <si>
    <t>01.01.2020-31.12.2020</t>
  </si>
  <si>
    <t>Събиране на оферти с обява /глава двадесет и шеста от ЗОП/</t>
  </si>
  <si>
    <t>чл. 20, ал.3 от ЗОП</t>
  </si>
  <si>
    <t>01.01.2021-31.12.2021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</si>
</sst>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" fillId="2" borderId="7" xfId="0" applyFont="1" applyFill="1" applyBorder="1" applyAlignment="1">
      <alignment vertical="center" wrapText="1"/>
    </xf>
    <xf numFmtId="49" fontId="2" fillId="0" borderId="7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0" fillId="0" borderId="0" xfId="0" applyAlignment="1">
      <alignment vertical="center"/>
    </xf>
    <xf numFmtId="0" fontId="4" fillId="2" borderId="7" xfId="0" applyNumberFormat="1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4" xfId="0" applyFont="1" applyBorder="1" applyAlignment="1">
      <alignment wrapText="1"/>
    </xf>
    <xf numFmtId="0" fontId="6" fillId="0" borderId="2" xfId="0" applyFont="1" applyBorder="1"/>
    <xf numFmtId="3" fontId="6" fillId="0" borderId="3" xfId="1" applyNumberFormat="1" applyFont="1" applyFill="1" applyBorder="1" applyAlignment="1">
      <alignment wrapText="1"/>
    </xf>
    <xf numFmtId="0" fontId="2" fillId="3" borderId="19" xfId="0" applyFont="1" applyFill="1" applyBorder="1" applyAlignment="1">
      <alignment horizontal="center" vertical="center" wrapText="1"/>
    </xf>
    <xf numFmtId="4" fontId="2" fillId="3" borderId="17" xfId="0" applyNumberFormat="1" applyFont="1" applyFill="1" applyBorder="1" applyAlignment="1">
      <alignment horizontal="center" vertical="center" wrapText="1"/>
    </xf>
    <xf numFmtId="4" fontId="2" fillId="3" borderId="15" xfId="0" applyNumberFormat="1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4" fontId="5" fillId="4" borderId="4" xfId="1" applyNumberFormat="1" applyFont="1" applyFill="1" applyBorder="1" applyAlignment="1">
      <alignment wrapText="1"/>
    </xf>
    <xf numFmtId="3" fontId="6" fillId="0" borderId="17" xfId="1" applyNumberFormat="1" applyFont="1" applyFill="1" applyBorder="1" applyAlignment="1">
      <alignment wrapText="1"/>
    </xf>
    <xf numFmtId="4" fontId="5" fillId="4" borderId="17" xfId="1" applyNumberFormat="1" applyFont="1" applyFill="1" applyBorder="1" applyAlignment="1">
      <alignment wrapText="1"/>
    </xf>
    <xf numFmtId="165" fontId="5" fillId="0" borderId="17" xfId="1" applyNumberFormat="1" applyFont="1" applyFill="1" applyBorder="1" applyAlignment="1">
      <alignment wrapText="1"/>
    </xf>
    <xf numFmtId="165" fontId="5" fillId="0" borderId="3" xfId="1" applyNumberFormat="1" applyFont="1" applyFill="1" applyBorder="1" applyAlignment="1">
      <alignment wrapText="1"/>
    </xf>
    <xf numFmtId="0" fontId="6" fillId="0" borderId="17" xfId="0" applyFont="1" applyBorder="1" applyAlignment="1">
      <alignment wrapText="1"/>
    </xf>
    <xf numFmtId="3" fontId="6" fillId="5" borderId="3" xfId="1" applyNumberFormat="1" applyFont="1" applyFill="1" applyBorder="1" applyAlignment="1">
      <alignment wrapText="1"/>
    </xf>
    <xf numFmtId="3" fontId="6" fillId="5" borderId="3" xfId="0" applyNumberFormat="1" applyFont="1" applyFill="1" applyBorder="1" applyAlignment="1">
      <alignment wrapText="1"/>
    </xf>
    <xf numFmtId="3" fontId="6" fillId="0" borderId="17" xfId="0" applyNumberFormat="1" applyFont="1" applyFill="1" applyBorder="1" applyAlignment="1">
      <alignment wrapText="1"/>
    </xf>
    <xf numFmtId="3" fontId="6" fillId="5" borderId="2" xfId="1" applyNumberFormat="1" applyFont="1" applyFill="1" applyBorder="1" applyAlignment="1">
      <alignment horizontal="right" vertical="center" wrapText="1"/>
    </xf>
    <xf numFmtId="3" fontId="6" fillId="5" borderId="3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left"/>
    </xf>
    <xf numFmtId="165" fontId="0" fillId="4" borderId="1" xfId="1" applyNumberFormat="1" applyFont="1" applyFill="1" applyBorder="1" applyAlignment="1">
      <alignment wrapText="1"/>
    </xf>
    <xf numFmtId="4" fontId="0" fillId="4" borderId="21" xfId="1" applyNumberFormat="1" applyFont="1" applyFill="1" applyBorder="1" applyAlignment="1">
      <alignment wrapText="1"/>
    </xf>
    <xf numFmtId="4" fontId="0" fillId="4" borderId="5" xfId="1" applyNumberFormat="1" applyFont="1" applyFill="1" applyBorder="1" applyAlignment="1">
      <alignment wrapText="1"/>
    </xf>
    <xf numFmtId="0" fontId="0" fillId="0" borderId="5" xfId="0" applyBorder="1" applyAlignment="1">
      <alignment wrapText="1"/>
    </xf>
    <xf numFmtId="0" fontId="6" fillId="0" borderId="15" xfId="0" applyFont="1" applyBorder="1" applyAlignment="1">
      <alignment horizontal="left"/>
    </xf>
    <xf numFmtId="0" fontId="6" fillId="0" borderId="16" xfId="0" applyFont="1" applyBorder="1" applyAlignment="1">
      <alignment horizontal="left"/>
    </xf>
    <xf numFmtId="3" fontId="6" fillId="5" borderId="19" xfId="1" applyNumberFormat="1" applyFont="1" applyFill="1" applyBorder="1" applyAlignment="1">
      <alignment wrapText="1"/>
    </xf>
    <xf numFmtId="3" fontId="6" fillId="0" borderId="18" xfId="1" applyNumberFormat="1" applyFont="1" applyFill="1" applyBorder="1" applyAlignment="1">
      <alignment wrapText="1"/>
    </xf>
    <xf numFmtId="3" fontId="6" fillId="0" borderId="16" xfId="1" applyNumberFormat="1" applyFont="1" applyFill="1" applyBorder="1" applyAlignment="1">
      <alignment wrapText="1"/>
    </xf>
    <xf numFmtId="3" fontId="6" fillId="5" borderId="16" xfId="1" applyNumberFormat="1" applyFont="1" applyFill="1" applyBorder="1" applyAlignment="1">
      <alignment wrapText="1"/>
    </xf>
    <xf numFmtId="165" fontId="6" fillId="4" borderId="18" xfId="1" applyNumberFormat="1" applyFont="1" applyFill="1" applyBorder="1" applyAlignment="1">
      <alignment wrapText="1"/>
    </xf>
    <xf numFmtId="165" fontId="6" fillId="4" borderId="16" xfId="1" applyNumberFormat="1" applyFont="1" applyFill="1" applyBorder="1" applyAlignment="1">
      <alignment wrapText="1"/>
    </xf>
    <xf numFmtId="0" fontId="6" fillId="0" borderId="16" xfId="0" applyFont="1" applyBorder="1" applyAlignment="1">
      <alignment wrapText="1"/>
    </xf>
    <xf numFmtId="165" fontId="5" fillId="4" borderId="12" xfId="1" applyNumberFormat="1" applyFont="1" applyFill="1" applyBorder="1" applyAlignment="1">
      <alignment horizontal="left" vertical="center" wrapText="1"/>
    </xf>
    <xf numFmtId="165" fontId="5" fillId="4" borderId="10" xfId="1" applyNumberFormat="1" applyFont="1" applyFill="1" applyBorder="1" applyAlignment="1">
      <alignment horizontal="left" vertical="center"/>
    </xf>
    <xf numFmtId="165" fontId="5" fillId="4" borderId="10" xfId="1" applyNumberFormat="1" applyFont="1" applyFill="1" applyBorder="1" applyAlignment="1">
      <alignment horizontal="left" vertical="center" wrapText="1"/>
    </xf>
    <xf numFmtId="165" fontId="5" fillId="4" borderId="14" xfId="1" applyNumberFormat="1" applyFont="1" applyFill="1" applyBorder="1" applyAlignment="1">
      <alignment horizontal="left" vertical="center" wrapText="1"/>
    </xf>
    <xf numFmtId="165" fontId="5" fillId="4" borderId="22" xfId="1" applyNumberFormat="1" applyFont="1" applyFill="1" applyBorder="1" applyAlignment="1">
      <alignment horizontal="center" vertical="center" wrapText="1"/>
    </xf>
    <xf numFmtId="165" fontId="5" fillId="4" borderId="23" xfId="1" applyNumberFormat="1" applyFont="1" applyFill="1" applyBorder="1" applyAlignment="1">
      <alignment horizontal="center" vertical="center" wrapText="1"/>
    </xf>
    <xf numFmtId="165" fontId="5" fillId="4" borderId="24" xfId="1" applyNumberFormat="1" applyFont="1" applyFill="1" applyBorder="1" applyAlignment="1">
      <alignment horizontal="center" vertical="center" wrapText="1"/>
    </xf>
    <xf numFmtId="3" fontId="5" fillId="0" borderId="25" xfId="1" applyNumberFormat="1" applyFont="1" applyFill="1" applyBorder="1" applyAlignment="1">
      <alignment horizontal="right" vertical="center" wrapText="1"/>
    </xf>
    <xf numFmtId="3" fontId="5" fillId="0" borderId="26" xfId="1" applyNumberFormat="1" applyFont="1" applyFill="1" applyBorder="1" applyAlignment="1">
      <alignment horizontal="right" vertical="center" wrapText="1"/>
    </xf>
    <xf numFmtId="3" fontId="5" fillId="0" borderId="27" xfId="1" applyNumberFormat="1" applyFont="1" applyFill="1" applyBorder="1" applyAlignment="1">
      <alignment horizontal="right" vertical="center" wrapText="1"/>
    </xf>
    <xf numFmtId="165" fontId="5" fillId="4" borderId="28" xfId="1" applyNumberFormat="1" applyFont="1" applyFill="1" applyBorder="1" applyAlignment="1">
      <alignment horizontal="center" vertical="center" wrapText="1"/>
    </xf>
    <xf numFmtId="165" fontId="5" fillId="4" borderId="29" xfId="1" applyNumberFormat="1" applyFont="1" applyFill="1" applyBorder="1" applyAlignment="1">
      <alignment horizontal="right" vertical="center" wrapText="1"/>
    </xf>
    <xf numFmtId="165" fontId="5" fillId="4" borderId="30" xfId="1" applyNumberFormat="1" applyFont="1" applyFill="1" applyBorder="1" applyAlignment="1">
      <alignment horizontal="right" vertical="center" wrapText="1"/>
    </xf>
    <xf numFmtId="3" fontId="7" fillId="4" borderId="25" xfId="1" applyNumberFormat="1" applyFont="1" applyFill="1" applyBorder="1" applyAlignment="1">
      <alignment horizontal="right" vertical="center" wrapText="1"/>
    </xf>
    <xf numFmtId="3" fontId="7" fillId="4" borderId="26" xfId="1" applyNumberFormat="1" applyFont="1" applyFill="1" applyBorder="1" applyAlignment="1">
      <alignment horizontal="right" vertical="center" wrapText="1"/>
    </xf>
    <xf numFmtId="3" fontId="7" fillId="4" borderId="27" xfId="1" applyNumberFormat="1" applyFont="1" applyFill="1" applyBorder="1" applyAlignment="1">
      <alignment horizontal="right" vertical="center" wrapText="1"/>
    </xf>
    <xf numFmtId="165" fontId="5" fillId="4" borderId="25" xfId="1" applyNumberFormat="1" applyFont="1" applyFill="1" applyBorder="1" applyAlignment="1">
      <alignment horizontal="center" vertical="center" wrapText="1"/>
    </xf>
    <xf numFmtId="165" fontId="5" fillId="4" borderId="26" xfId="1" applyNumberFormat="1" applyFont="1" applyFill="1" applyBorder="1" applyAlignment="1">
      <alignment horizontal="center" vertical="center" wrapText="1"/>
    </xf>
    <xf numFmtId="165" fontId="5" fillId="4" borderId="27" xfId="1" applyNumberFormat="1" applyFont="1" applyFill="1" applyBorder="1" applyAlignment="1">
      <alignment horizontal="center" vertical="center" wrapText="1"/>
    </xf>
    <xf numFmtId="165" fontId="7" fillId="4" borderId="28" xfId="1" applyNumberFormat="1" applyFont="1" applyFill="1" applyBorder="1" applyAlignment="1">
      <alignment horizontal="center" vertical="center" wrapText="1"/>
    </xf>
    <xf numFmtId="165" fontId="7" fillId="4" borderId="29" xfId="1" applyNumberFormat="1" applyFont="1" applyFill="1" applyBorder="1" applyAlignment="1">
      <alignment horizontal="center" vertical="center" wrapText="1"/>
    </xf>
    <xf numFmtId="165" fontId="5" fillId="4" borderId="30" xfId="1" applyNumberFormat="1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165" fontId="7" fillId="4" borderId="25" xfId="1" applyNumberFormat="1" applyFont="1" applyFill="1" applyBorder="1" applyAlignment="1">
      <alignment horizontal="center" vertical="center" wrapText="1"/>
    </xf>
    <xf numFmtId="165" fontId="7" fillId="4" borderId="26" xfId="1" applyNumberFormat="1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left"/>
    </xf>
    <xf numFmtId="165" fontId="5" fillId="4" borderId="20" xfId="1" applyNumberFormat="1" applyFont="1" applyFill="1" applyBorder="1" applyAlignment="1">
      <alignment wrapText="1"/>
    </xf>
    <xf numFmtId="4" fontId="5" fillId="4" borderId="1" xfId="1" applyNumberFormat="1" applyFont="1" applyFill="1" applyBorder="1" applyAlignment="1">
      <alignment wrapText="1"/>
    </xf>
    <xf numFmtId="165" fontId="5" fillId="0" borderId="1" xfId="1" applyNumberFormat="1" applyFont="1" applyFill="1" applyBorder="1" applyAlignment="1">
      <alignment wrapText="1"/>
    </xf>
    <xf numFmtId="165" fontId="5" fillId="4" borderId="1" xfId="1" applyNumberFormat="1" applyFont="1" applyFill="1" applyBorder="1" applyAlignment="1">
      <alignment wrapText="1"/>
    </xf>
    <xf numFmtId="165" fontId="5" fillId="4" borderId="5" xfId="1" applyNumberFormat="1" applyFont="1" applyFill="1" applyBorder="1" applyAlignment="1">
      <alignment wrapText="1"/>
    </xf>
    <xf numFmtId="0" fontId="5" fillId="0" borderId="5" xfId="0" applyFont="1" applyBorder="1" applyAlignment="1">
      <alignment wrapText="1"/>
    </xf>
    <xf numFmtId="0" fontId="6" fillId="0" borderId="31" xfId="0" applyFont="1" applyBorder="1" applyAlignment="1">
      <alignment horizontal="left"/>
    </xf>
    <xf numFmtId="3" fontId="6" fillId="5" borderId="32" xfId="1" applyNumberFormat="1" applyFont="1" applyFill="1" applyBorder="1" applyAlignment="1">
      <alignment wrapText="1"/>
    </xf>
    <xf numFmtId="3" fontId="6" fillId="0" borderId="19" xfId="1" applyNumberFormat="1" applyFont="1" applyFill="1" applyBorder="1" applyAlignment="1">
      <alignment wrapText="1"/>
    </xf>
    <xf numFmtId="3" fontId="6" fillId="5" borderId="15" xfId="1" applyNumberFormat="1" applyFont="1" applyFill="1" applyBorder="1" applyAlignment="1">
      <alignment wrapText="1"/>
    </xf>
    <xf numFmtId="165" fontId="7" fillId="4" borderId="12" xfId="1" applyNumberFormat="1" applyFont="1" applyFill="1" applyBorder="1" applyAlignment="1">
      <alignment horizontal="left" vertical="center" wrapText="1"/>
    </xf>
    <xf numFmtId="165" fontId="7" fillId="4" borderId="10" xfId="1" applyNumberFormat="1" applyFont="1" applyFill="1" applyBorder="1" applyAlignment="1">
      <alignment horizontal="left" vertical="center" wrapText="1"/>
    </xf>
    <xf numFmtId="3" fontId="5" fillId="0" borderId="25" xfId="1" applyNumberFormat="1" applyFont="1" applyFill="1" applyBorder="1" applyAlignment="1">
      <alignment horizontal="right" vertical="center"/>
    </xf>
    <xf numFmtId="3" fontId="5" fillId="0" borderId="26" xfId="1" applyNumberFormat="1" applyFont="1" applyFill="1" applyBorder="1" applyAlignment="1">
      <alignment horizontal="right" vertical="center"/>
    </xf>
    <xf numFmtId="3" fontId="5" fillId="0" borderId="26" xfId="1" applyNumberFormat="1" applyFont="1" applyFill="1" applyBorder="1" applyAlignment="1">
      <alignment vertical="center"/>
    </xf>
    <xf numFmtId="3" fontId="5" fillId="0" borderId="27" xfId="1" applyNumberFormat="1" applyFont="1" applyFill="1" applyBorder="1" applyAlignment="1">
      <alignment vertical="center"/>
    </xf>
    <xf numFmtId="3" fontId="5" fillId="4" borderId="25" xfId="1" applyNumberFormat="1" applyFont="1" applyFill="1" applyBorder="1" applyAlignment="1">
      <alignment horizontal="right" vertical="center"/>
    </xf>
    <xf numFmtId="3" fontId="5" fillId="4" borderId="26" xfId="1" applyNumberFormat="1" applyFont="1" applyFill="1" applyBorder="1" applyAlignment="1">
      <alignment horizontal="right" vertical="center"/>
    </xf>
    <xf numFmtId="3" fontId="5" fillId="4" borderId="26" xfId="1" applyNumberFormat="1" applyFont="1" applyFill="1" applyBorder="1" applyAlignment="1">
      <alignment vertical="center"/>
    </xf>
    <xf numFmtId="3" fontId="5" fillId="4" borderId="27" xfId="1" applyNumberFormat="1" applyFont="1" applyFill="1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165" fontId="7" fillId="4" borderId="12" xfId="1" applyNumberFormat="1" applyFont="1" applyFill="1" applyBorder="1" applyAlignment="1">
      <alignment horizontal="left" vertical="center"/>
    </xf>
    <xf numFmtId="165" fontId="7" fillId="4" borderId="10" xfId="1" applyNumberFormat="1" applyFont="1" applyFill="1" applyBorder="1" applyAlignment="1">
      <alignment horizontal="left" vertical="center"/>
    </xf>
    <xf numFmtId="165" fontId="7" fillId="4" borderId="14" xfId="1" applyNumberFormat="1" applyFont="1" applyFill="1" applyBorder="1" applyAlignment="1">
      <alignment horizontal="left" vertical="center" wrapText="1"/>
    </xf>
    <xf numFmtId="3" fontId="5" fillId="0" borderId="25" xfId="1" applyNumberFormat="1" applyFont="1" applyFill="1" applyBorder="1" applyAlignment="1">
      <alignment horizontal="right" wrapText="1"/>
    </xf>
    <xf numFmtId="3" fontId="5" fillId="0" borderId="26" xfId="1" applyNumberFormat="1" applyFont="1" applyFill="1" applyBorder="1" applyAlignment="1">
      <alignment horizontal="right" wrapText="1"/>
    </xf>
    <xf numFmtId="3" fontId="5" fillId="4" borderId="25" xfId="1" applyNumberFormat="1" applyFont="1" applyFill="1" applyBorder="1" applyAlignment="1">
      <alignment horizontal="right" vertical="center" wrapText="1"/>
    </xf>
    <xf numFmtId="3" fontId="5" fillId="4" borderId="26" xfId="1" applyNumberFormat="1" applyFont="1" applyFill="1" applyBorder="1" applyAlignment="1">
      <alignment horizontal="right" vertical="center" wrapText="1"/>
    </xf>
    <xf numFmtId="3" fontId="5" fillId="4" borderId="27" xfId="1" applyNumberFormat="1" applyFont="1" applyFill="1" applyBorder="1" applyAlignment="1">
      <alignment horizontal="right" vertical="center" wrapText="1"/>
    </xf>
    <xf numFmtId="0" fontId="5" fillId="0" borderId="25" xfId="0" applyFont="1" applyBorder="1" applyAlignment="1">
      <alignment wrapText="1"/>
    </xf>
    <xf numFmtId="0" fontId="5" fillId="0" borderId="26" xfId="0" applyFont="1" applyBorder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tabSelected="1" topLeftCell="A19" zoomScaleNormal="100" workbookViewId="0">
      <selection activeCell="C37" sqref="C37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13" customWidth="1"/>
    <col min="4" max="4" width="23.42578125" style="3" customWidth="1"/>
    <col min="5" max="5" width="22.7109375" style="3" customWidth="1"/>
    <col min="6" max="6" width="18" style="13" customWidth="1"/>
    <col min="7" max="7" width="19.140625" style="3" customWidth="1"/>
    <col min="8" max="8" width="19.5703125" style="3" customWidth="1"/>
    <col min="9" max="9" width="22.7109375" style="3" customWidth="1"/>
    <col min="10" max="10" width="20" style="3" customWidth="1"/>
  </cols>
  <sheetData>
    <row r="1" spans="1:11" ht="54" customHeight="1" x14ac:dyDescent="0.25">
      <c r="A1" s="1"/>
      <c r="B1" s="6"/>
      <c r="C1" s="10"/>
      <c r="D1" s="6"/>
      <c r="E1" s="38" t="s">
        <v>14</v>
      </c>
      <c r="F1" s="38"/>
      <c r="G1" s="38"/>
      <c r="H1" s="38"/>
      <c r="I1" s="38"/>
      <c r="J1" s="38"/>
      <c r="K1" s="1"/>
    </row>
    <row r="2" spans="1:11" ht="18.75" x14ac:dyDescent="0.3">
      <c r="A2" s="4"/>
      <c r="B2" s="5"/>
      <c r="C2" s="11"/>
      <c r="D2" s="5"/>
      <c r="E2" s="5"/>
      <c r="F2" s="11"/>
      <c r="G2" s="5"/>
      <c r="H2" s="5"/>
      <c r="I2" s="5"/>
      <c r="J2" s="5"/>
      <c r="K2" s="1"/>
    </row>
    <row r="3" spans="1:11" ht="18.75" x14ac:dyDescent="0.3">
      <c r="A3" s="43" t="s">
        <v>0</v>
      </c>
      <c r="B3" s="43"/>
      <c r="C3" s="43"/>
      <c r="D3" s="43"/>
      <c r="E3" s="43"/>
      <c r="F3" s="43"/>
      <c r="G3" s="43"/>
      <c r="H3" s="43"/>
      <c r="I3" s="43"/>
      <c r="J3" s="43"/>
      <c r="K3" s="1"/>
    </row>
    <row r="4" spans="1:11" x14ac:dyDescent="0.25">
      <c r="A4" s="2"/>
      <c r="B4" s="9"/>
      <c r="C4" s="12"/>
      <c r="D4" s="9"/>
      <c r="E4" s="9"/>
      <c r="F4" s="12"/>
      <c r="G4" s="9"/>
      <c r="H4" s="9"/>
      <c r="I4" s="9"/>
      <c r="J4" s="6"/>
      <c r="K4" s="1"/>
    </row>
    <row r="5" spans="1:11" ht="39" customHeight="1" x14ac:dyDescent="0.25">
      <c r="E5" s="39" t="s">
        <v>15</v>
      </c>
      <c r="F5" s="40"/>
      <c r="G5" s="15" t="s">
        <v>21</v>
      </c>
      <c r="I5" s="8" t="s">
        <v>16</v>
      </c>
      <c r="J5" s="7" t="s">
        <v>48</v>
      </c>
    </row>
    <row r="6" spans="1:11" ht="15.75" thickBot="1" x14ac:dyDescent="0.3"/>
    <row r="7" spans="1:11" ht="33" customHeight="1" thickBot="1" x14ac:dyDescent="0.3">
      <c r="A7" s="44" t="s">
        <v>1</v>
      </c>
      <c r="B7" s="46" t="s">
        <v>2</v>
      </c>
      <c r="C7" s="47"/>
      <c r="D7" s="47"/>
      <c r="E7" s="47"/>
      <c r="F7" s="46" t="s">
        <v>3</v>
      </c>
      <c r="G7" s="47"/>
      <c r="H7" s="47"/>
      <c r="I7" s="48"/>
      <c r="J7" s="49" t="s">
        <v>4</v>
      </c>
    </row>
    <row r="8" spans="1:11" ht="45.75" thickBot="1" x14ac:dyDescent="0.3">
      <c r="A8" s="45"/>
      <c r="B8" s="23" t="s">
        <v>18</v>
      </c>
      <c r="C8" s="24" t="s">
        <v>19</v>
      </c>
      <c r="D8" s="23" t="s">
        <v>5</v>
      </c>
      <c r="E8" s="16" t="s">
        <v>6</v>
      </c>
      <c r="F8" s="25" t="s">
        <v>20</v>
      </c>
      <c r="G8" s="26" t="s">
        <v>17</v>
      </c>
      <c r="H8" s="23" t="s">
        <v>5</v>
      </c>
      <c r="I8" s="26" t="s">
        <v>6</v>
      </c>
      <c r="J8" s="50"/>
      <c r="K8" s="3"/>
    </row>
    <row r="9" spans="1:11" ht="15.75" thickBot="1" x14ac:dyDescent="0.3">
      <c r="A9" s="51" t="s">
        <v>7</v>
      </c>
      <c r="B9" s="52"/>
      <c r="C9" s="53"/>
      <c r="D9" s="52"/>
      <c r="E9" s="52"/>
      <c r="F9" s="54"/>
      <c r="G9" s="52"/>
      <c r="H9" s="52"/>
      <c r="I9" s="52"/>
      <c r="J9" s="55"/>
    </row>
    <row r="10" spans="1:11" s="14" customFormat="1" ht="36" x14ac:dyDescent="0.25">
      <c r="A10" s="17">
        <v>1</v>
      </c>
      <c r="B10" s="65" t="s">
        <v>34</v>
      </c>
      <c r="C10" s="72">
        <v>70</v>
      </c>
      <c r="D10" s="69" t="s">
        <v>46</v>
      </c>
      <c r="E10" s="75" t="s">
        <v>47</v>
      </c>
      <c r="F10" s="78">
        <v>27</v>
      </c>
      <c r="G10" s="81" t="s">
        <v>45</v>
      </c>
      <c r="H10" s="84" t="s">
        <v>22</v>
      </c>
      <c r="I10" s="90" t="s">
        <v>23</v>
      </c>
      <c r="J10" s="87"/>
    </row>
    <row r="11" spans="1:11" x14ac:dyDescent="0.25">
      <c r="A11" s="18">
        <v>2</v>
      </c>
      <c r="B11" s="66" t="s">
        <v>37</v>
      </c>
      <c r="C11" s="73">
        <v>30</v>
      </c>
      <c r="D11" s="70" t="s">
        <v>22</v>
      </c>
      <c r="E11" s="76" t="s">
        <v>23</v>
      </c>
      <c r="F11" s="79">
        <v>26</v>
      </c>
      <c r="G11" s="82" t="s">
        <v>45</v>
      </c>
      <c r="H11" s="85" t="s">
        <v>22</v>
      </c>
      <c r="I11" s="91" t="s">
        <v>23</v>
      </c>
      <c r="J11" s="88"/>
    </row>
    <row r="12" spans="1:11" ht="18" customHeight="1" x14ac:dyDescent="0.25">
      <c r="A12" s="18">
        <v>3</v>
      </c>
      <c r="B12" s="66" t="s">
        <v>25</v>
      </c>
      <c r="C12" s="73">
        <v>30</v>
      </c>
      <c r="D12" s="70" t="s">
        <v>22</v>
      </c>
      <c r="E12" s="76" t="s">
        <v>23</v>
      </c>
      <c r="F12" s="79">
        <v>13</v>
      </c>
      <c r="G12" s="82" t="s">
        <v>45</v>
      </c>
      <c r="H12" s="85" t="s">
        <v>22</v>
      </c>
      <c r="I12" s="91" t="s">
        <v>23</v>
      </c>
      <c r="J12" s="88"/>
    </row>
    <row r="13" spans="1:11" ht="18" customHeight="1" x14ac:dyDescent="0.25">
      <c r="A13" s="18">
        <v>4</v>
      </c>
      <c r="B13" s="66" t="s">
        <v>26</v>
      </c>
      <c r="C13" s="73">
        <v>30</v>
      </c>
      <c r="D13" s="70" t="s">
        <v>22</v>
      </c>
      <c r="E13" s="76" t="s">
        <v>23</v>
      </c>
      <c r="F13" s="79">
        <v>10</v>
      </c>
      <c r="G13" s="82" t="s">
        <v>45</v>
      </c>
      <c r="H13" s="85" t="s">
        <v>22</v>
      </c>
      <c r="I13" s="91" t="s">
        <v>23</v>
      </c>
      <c r="J13" s="88"/>
    </row>
    <row r="14" spans="1:11" ht="24" x14ac:dyDescent="0.25">
      <c r="A14" s="18">
        <v>5</v>
      </c>
      <c r="B14" s="67" t="s">
        <v>35</v>
      </c>
      <c r="C14" s="73">
        <v>30</v>
      </c>
      <c r="D14" s="70" t="s">
        <v>22</v>
      </c>
      <c r="E14" s="76" t="s">
        <v>23</v>
      </c>
      <c r="F14" s="79">
        <v>41</v>
      </c>
      <c r="G14" s="82" t="s">
        <v>45</v>
      </c>
      <c r="H14" s="85" t="s">
        <v>22</v>
      </c>
      <c r="I14" s="91" t="s">
        <v>23</v>
      </c>
      <c r="J14" s="88"/>
    </row>
    <row r="15" spans="1:11" ht="36.75" thickBot="1" x14ac:dyDescent="0.3">
      <c r="A15" s="19">
        <v>7</v>
      </c>
      <c r="B15" s="68" t="s">
        <v>36</v>
      </c>
      <c r="C15" s="74">
        <v>10</v>
      </c>
      <c r="D15" s="71" t="s">
        <v>22</v>
      </c>
      <c r="E15" s="77" t="s">
        <v>23</v>
      </c>
      <c r="F15" s="80">
        <v>29</v>
      </c>
      <c r="G15" s="83" t="s">
        <v>45</v>
      </c>
      <c r="H15" s="86" t="s">
        <v>46</v>
      </c>
      <c r="I15" s="83" t="s">
        <v>47</v>
      </c>
      <c r="J15" s="89"/>
    </row>
    <row r="16" spans="1:11" s="1" customFormat="1" ht="15.75" thickBot="1" x14ac:dyDescent="0.3">
      <c r="A16" s="56" t="s">
        <v>8</v>
      </c>
      <c r="B16" s="57"/>
      <c r="C16" s="58">
        <f>SUM(C10:C15)</f>
        <v>200</v>
      </c>
      <c r="D16" s="59"/>
      <c r="E16" s="60"/>
      <c r="F16" s="61">
        <f>SUM(F10:F15)</f>
        <v>146</v>
      </c>
      <c r="G16" s="62"/>
      <c r="H16" s="62"/>
      <c r="I16" s="63"/>
      <c r="J16" s="64"/>
    </row>
    <row r="17" spans="1:10" ht="15.75" thickBot="1" x14ac:dyDescent="0.3">
      <c r="A17" s="92" t="s">
        <v>9</v>
      </c>
      <c r="B17" s="93"/>
      <c r="C17" s="94"/>
      <c r="D17" s="95"/>
      <c r="E17" s="95"/>
      <c r="F17" s="94"/>
      <c r="G17" s="96"/>
      <c r="H17" s="96"/>
      <c r="I17" s="97"/>
      <c r="J17" s="98"/>
    </row>
    <row r="18" spans="1:10" x14ac:dyDescent="0.25">
      <c r="A18" s="17">
        <v>1</v>
      </c>
      <c r="B18" s="103" t="s">
        <v>27</v>
      </c>
      <c r="C18" s="105">
        <v>5</v>
      </c>
      <c r="D18" s="81" t="s">
        <v>22</v>
      </c>
      <c r="E18" s="81" t="s">
        <v>23</v>
      </c>
      <c r="F18" s="109">
        <v>2</v>
      </c>
      <c r="G18" s="81" t="s">
        <v>45</v>
      </c>
      <c r="H18" s="81" t="s">
        <v>22</v>
      </c>
      <c r="I18" s="81" t="s">
        <v>23</v>
      </c>
      <c r="J18" s="113"/>
    </row>
    <row r="19" spans="1:10" x14ac:dyDescent="0.25">
      <c r="A19" s="18">
        <v>2</v>
      </c>
      <c r="B19" s="104" t="s">
        <v>28</v>
      </c>
      <c r="C19" s="106">
        <v>5</v>
      </c>
      <c r="D19" s="82" t="s">
        <v>22</v>
      </c>
      <c r="E19" s="82" t="s">
        <v>23</v>
      </c>
      <c r="F19" s="110">
        <v>4</v>
      </c>
      <c r="G19" s="82" t="s">
        <v>45</v>
      </c>
      <c r="H19" s="82" t="s">
        <v>22</v>
      </c>
      <c r="I19" s="82" t="s">
        <v>23</v>
      </c>
      <c r="J19" s="114"/>
    </row>
    <row r="20" spans="1:10" x14ac:dyDescent="0.25">
      <c r="A20" s="18">
        <v>3</v>
      </c>
      <c r="B20" s="104" t="s">
        <v>29</v>
      </c>
      <c r="C20" s="106">
        <v>5</v>
      </c>
      <c r="D20" s="82" t="s">
        <v>22</v>
      </c>
      <c r="E20" s="82" t="s">
        <v>23</v>
      </c>
      <c r="F20" s="110">
        <v>5</v>
      </c>
      <c r="G20" s="82" t="s">
        <v>45</v>
      </c>
      <c r="H20" s="82" t="s">
        <v>22</v>
      </c>
      <c r="I20" s="82" t="s">
        <v>23</v>
      </c>
      <c r="J20" s="114"/>
    </row>
    <row r="21" spans="1:10" x14ac:dyDescent="0.25">
      <c r="A21" s="18">
        <v>4</v>
      </c>
      <c r="B21" s="104" t="s">
        <v>30</v>
      </c>
      <c r="C21" s="106">
        <v>15</v>
      </c>
      <c r="D21" s="82" t="s">
        <v>22</v>
      </c>
      <c r="E21" s="82" t="s">
        <v>23</v>
      </c>
      <c r="F21" s="110">
        <v>26</v>
      </c>
      <c r="G21" s="82" t="s">
        <v>45</v>
      </c>
      <c r="H21" s="82" t="s">
        <v>22</v>
      </c>
      <c r="I21" s="82" t="s">
        <v>23</v>
      </c>
      <c r="J21" s="114"/>
    </row>
    <row r="22" spans="1:10" x14ac:dyDescent="0.25">
      <c r="A22" s="18">
        <v>5</v>
      </c>
      <c r="B22" s="104" t="s">
        <v>38</v>
      </c>
      <c r="C22" s="106">
        <v>5</v>
      </c>
      <c r="D22" s="82" t="s">
        <v>22</v>
      </c>
      <c r="E22" s="82" t="s">
        <v>23</v>
      </c>
      <c r="F22" s="110">
        <v>2</v>
      </c>
      <c r="G22" s="82" t="s">
        <v>45</v>
      </c>
      <c r="H22" s="82" t="s">
        <v>22</v>
      </c>
      <c r="I22" s="82" t="s">
        <v>23</v>
      </c>
      <c r="J22" s="114"/>
    </row>
    <row r="23" spans="1:10" x14ac:dyDescent="0.25">
      <c r="A23" s="18">
        <v>6</v>
      </c>
      <c r="B23" s="104" t="s">
        <v>31</v>
      </c>
      <c r="C23" s="107">
        <v>10</v>
      </c>
      <c r="D23" s="82" t="s">
        <v>22</v>
      </c>
      <c r="E23" s="82" t="s">
        <v>23</v>
      </c>
      <c r="F23" s="111">
        <v>10</v>
      </c>
      <c r="G23" s="82" t="s">
        <v>45</v>
      </c>
      <c r="H23" s="82" t="s">
        <v>22</v>
      </c>
      <c r="I23" s="82" t="s">
        <v>23</v>
      </c>
      <c r="J23" s="114"/>
    </row>
    <row r="24" spans="1:10" x14ac:dyDescent="0.25">
      <c r="A24" s="18">
        <v>7</v>
      </c>
      <c r="B24" s="104" t="s">
        <v>39</v>
      </c>
      <c r="C24" s="107">
        <v>10</v>
      </c>
      <c r="D24" s="82" t="s">
        <v>22</v>
      </c>
      <c r="E24" s="82" t="s">
        <v>23</v>
      </c>
      <c r="F24" s="111">
        <v>0</v>
      </c>
      <c r="G24" s="82" t="s">
        <v>45</v>
      </c>
      <c r="H24" s="82" t="s">
        <v>22</v>
      </c>
      <c r="I24" s="82" t="s">
        <v>23</v>
      </c>
      <c r="J24" s="114"/>
    </row>
    <row r="25" spans="1:10" ht="15.75" thickBot="1" x14ac:dyDescent="0.3">
      <c r="A25" s="19">
        <v>8</v>
      </c>
      <c r="B25" s="68" t="s">
        <v>32</v>
      </c>
      <c r="C25" s="108">
        <v>10</v>
      </c>
      <c r="D25" s="83" t="s">
        <v>22</v>
      </c>
      <c r="E25" s="83" t="s">
        <v>23</v>
      </c>
      <c r="F25" s="112">
        <v>4</v>
      </c>
      <c r="G25" s="83" t="s">
        <v>45</v>
      </c>
      <c r="H25" s="83" t="s">
        <v>22</v>
      </c>
      <c r="I25" s="83" t="s">
        <v>23</v>
      </c>
      <c r="J25" s="115"/>
    </row>
    <row r="26" spans="1:10" s="1" customFormat="1" ht="15.75" thickBot="1" x14ac:dyDescent="0.3">
      <c r="A26" s="56" t="s">
        <v>10</v>
      </c>
      <c r="B26" s="99"/>
      <c r="C26" s="100">
        <f>SUM(C18:C25)</f>
        <v>65</v>
      </c>
      <c r="D26" s="59"/>
      <c r="E26" s="101"/>
      <c r="F26" s="102">
        <f>SUM(F18:F25)</f>
        <v>53</v>
      </c>
      <c r="G26" s="62"/>
      <c r="H26" s="62"/>
      <c r="I26" s="63"/>
      <c r="J26" s="64"/>
    </row>
    <row r="27" spans="1:10" ht="15.75" thickBot="1" x14ac:dyDescent="0.3">
      <c r="A27" s="41" t="s">
        <v>11</v>
      </c>
      <c r="B27" s="42"/>
      <c r="C27" s="27"/>
      <c r="D27" s="30"/>
      <c r="E27" s="31"/>
      <c r="F27" s="29"/>
      <c r="G27" s="96"/>
      <c r="H27" s="96"/>
      <c r="I27" s="97"/>
      <c r="J27" s="98"/>
    </row>
    <row r="28" spans="1:10" x14ac:dyDescent="0.25">
      <c r="A28" s="17">
        <v>1</v>
      </c>
      <c r="B28" s="116" t="s">
        <v>24</v>
      </c>
      <c r="C28" s="119">
        <v>10</v>
      </c>
      <c r="D28" s="81" t="s">
        <v>22</v>
      </c>
      <c r="E28" s="81" t="s">
        <v>23</v>
      </c>
      <c r="F28" s="121">
        <v>8</v>
      </c>
      <c r="G28" s="81" t="s">
        <v>45</v>
      </c>
      <c r="H28" s="81" t="s">
        <v>22</v>
      </c>
      <c r="I28" s="81" t="s">
        <v>23</v>
      </c>
      <c r="J28" s="124"/>
    </row>
    <row r="29" spans="1:10" x14ac:dyDescent="0.25">
      <c r="A29" s="18">
        <v>2</v>
      </c>
      <c r="B29" s="117" t="s">
        <v>40</v>
      </c>
      <c r="C29" s="120">
        <v>10</v>
      </c>
      <c r="D29" s="82" t="s">
        <v>22</v>
      </c>
      <c r="E29" s="82" t="s">
        <v>23</v>
      </c>
      <c r="F29" s="122">
        <v>10</v>
      </c>
      <c r="G29" s="82" t="s">
        <v>45</v>
      </c>
      <c r="H29" s="82" t="s">
        <v>22</v>
      </c>
      <c r="I29" s="82" t="s">
        <v>23</v>
      </c>
      <c r="J29" s="125"/>
    </row>
    <row r="30" spans="1:10" ht="24" x14ac:dyDescent="0.25">
      <c r="A30" s="18">
        <v>3</v>
      </c>
      <c r="B30" s="104" t="s">
        <v>33</v>
      </c>
      <c r="C30" s="73">
        <v>10</v>
      </c>
      <c r="D30" s="82" t="s">
        <v>22</v>
      </c>
      <c r="E30" s="82" t="s">
        <v>23</v>
      </c>
      <c r="F30" s="122">
        <v>15</v>
      </c>
      <c r="G30" s="82" t="s">
        <v>45</v>
      </c>
      <c r="H30" s="82" t="s">
        <v>22</v>
      </c>
      <c r="I30" s="82" t="s">
        <v>23</v>
      </c>
      <c r="J30" s="114"/>
    </row>
    <row r="31" spans="1:10" x14ac:dyDescent="0.25">
      <c r="A31" s="18">
        <v>4</v>
      </c>
      <c r="B31" s="117" t="s">
        <v>41</v>
      </c>
      <c r="C31" s="73">
        <v>10</v>
      </c>
      <c r="D31" s="82" t="s">
        <v>22</v>
      </c>
      <c r="E31" s="82" t="s">
        <v>23</v>
      </c>
      <c r="F31" s="122">
        <v>2</v>
      </c>
      <c r="G31" s="82" t="s">
        <v>45</v>
      </c>
      <c r="H31" s="82" t="s">
        <v>22</v>
      </c>
      <c r="I31" s="82" t="s">
        <v>23</v>
      </c>
      <c r="J31" s="114"/>
    </row>
    <row r="32" spans="1:10" x14ac:dyDescent="0.25">
      <c r="A32" s="18">
        <v>5</v>
      </c>
      <c r="B32" s="117" t="s">
        <v>42</v>
      </c>
      <c r="C32" s="73">
        <v>5</v>
      </c>
      <c r="D32" s="82" t="s">
        <v>22</v>
      </c>
      <c r="E32" s="82" t="s">
        <v>23</v>
      </c>
      <c r="F32" s="122">
        <v>5</v>
      </c>
      <c r="G32" s="82" t="s">
        <v>45</v>
      </c>
      <c r="H32" s="82" t="s">
        <v>22</v>
      </c>
      <c r="I32" s="82" t="s">
        <v>23</v>
      </c>
      <c r="J32" s="114"/>
    </row>
    <row r="33" spans="1:10" ht="36" x14ac:dyDescent="0.25">
      <c r="A33" s="18">
        <v>6</v>
      </c>
      <c r="B33" s="104" t="s">
        <v>43</v>
      </c>
      <c r="C33" s="73">
        <v>10</v>
      </c>
      <c r="D33" s="82" t="s">
        <v>22</v>
      </c>
      <c r="E33" s="82" t="s">
        <v>23</v>
      </c>
      <c r="F33" s="122">
        <v>10</v>
      </c>
      <c r="G33" s="82" t="s">
        <v>45</v>
      </c>
      <c r="H33" s="82" t="s">
        <v>22</v>
      </c>
      <c r="I33" s="82" t="s">
        <v>23</v>
      </c>
      <c r="J33" s="114"/>
    </row>
    <row r="34" spans="1:10" ht="24.75" thickBot="1" x14ac:dyDescent="0.3">
      <c r="A34" s="19">
        <v>7</v>
      </c>
      <c r="B34" s="118" t="s">
        <v>44</v>
      </c>
      <c r="C34" s="74">
        <v>10</v>
      </c>
      <c r="D34" s="83" t="s">
        <v>22</v>
      </c>
      <c r="E34" s="83" t="s">
        <v>23</v>
      </c>
      <c r="F34" s="123">
        <v>14</v>
      </c>
      <c r="G34" s="83" t="s">
        <v>45</v>
      </c>
      <c r="H34" s="83" t="s">
        <v>22</v>
      </c>
      <c r="I34" s="83" t="s">
        <v>23</v>
      </c>
      <c r="J34" s="115"/>
    </row>
    <row r="35" spans="1:10" s="1" customFormat="1" ht="15.75" thickBot="1" x14ac:dyDescent="0.3">
      <c r="A35" s="41" t="s">
        <v>12</v>
      </c>
      <c r="B35" s="42"/>
      <c r="C35" s="33">
        <f>C28+C29+C30+C31+C32+C33+C34</f>
        <v>65</v>
      </c>
      <c r="D35" s="28"/>
      <c r="E35" s="22"/>
      <c r="F35" s="36">
        <f>SUM(F28:F34)</f>
        <v>64</v>
      </c>
      <c r="G35" s="62"/>
      <c r="H35" s="62"/>
      <c r="I35" s="63"/>
      <c r="J35" s="64"/>
    </row>
    <row r="36" spans="1:10" s="1" customFormat="1" ht="15.75" thickBot="1" x14ac:dyDescent="0.3">
      <c r="A36" s="21" t="s">
        <v>13</v>
      </c>
      <c r="B36" s="32"/>
      <c r="C36" s="34">
        <f>C35+C26+C16</f>
        <v>330</v>
      </c>
      <c r="D36" s="35"/>
      <c r="E36" s="35"/>
      <c r="F36" s="37">
        <f>F35+F26+F16</f>
        <v>263</v>
      </c>
      <c r="G36" s="32"/>
      <c r="H36" s="32"/>
      <c r="I36" s="20"/>
      <c r="J36" s="20"/>
    </row>
  </sheetData>
  <mergeCells count="11">
    <mergeCell ref="A35:B35"/>
    <mergeCell ref="A3:J3"/>
    <mergeCell ref="A7:A8"/>
    <mergeCell ref="B7:E7"/>
    <mergeCell ref="F7:I7"/>
    <mergeCell ref="J7:J8"/>
    <mergeCell ref="E1:J1"/>
    <mergeCell ref="E5:F5"/>
    <mergeCell ref="A16:B16"/>
    <mergeCell ref="A26:B26"/>
    <mergeCell ref="A27:B27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 Iliev</dc:creator>
  <cp:lastModifiedBy>Evelina Donova</cp:lastModifiedBy>
  <cp:lastPrinted>2016-09-15T12:00:41Z</cp:lastPrinted>
  <dcterms:created xsi:type="dcterms:W3CDTF">2016-06-27T12:46:13Z</dcterms:created>
  <dcterms:modified xsi:type="dcterms:W3CDTF">2021-04-16T13:11:59Z</dcterms:modified>
</cp:coreProperties>
</file>