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BRIF Information\2021\Naredba ME razhodi\31032021\ME sent\"/>
    </mc:Choice>
  </mc:AlternateContent>
  <bookViews>
    <workbookView xWindow="480" yWindow="75" windowWidth="18195" windowHeight="11820"/>
  </bookViews>
  <sheets>
    <sheet name="Pril.4 - globi" sheetId="1" r:id="rId1"/>
    <sheet name="Pril.4 - globi END" sheetId="4" r:id="rId2"/>
  </sheets>
  <definedNames>
    <definedName name="_xlnm.Print_Area" localSheetId="1">'Pril.4 - globi END'!$A$1:$E$20</definedName>
  </definedNames>
  <calcPr calcId="162913"/>
</workbook>
</file>

<file path=xl/calcChain.xml><?xml version="1.0" encoding="utf-8"?>
<calcChain xmlns="http://schemas.openxmlformats.org/spreadsheetml/2006/main">
  <c r="D25" i="1" l="1"/>
  <c r="D21" i="1" l="1"/>
  <c r="D14" i="4" l="1"/>
  <c r="D43" i="1"/>
  <c r="E4" i="4" l="1"/>
  <c r="D12" i="4" l="1"/>
  <c r="D13" i="4"/>
  <c r="D18" i="1"/>
  <c r="D15" i="4" l="1"/>
  <c r="D13" i="1" l="1"/>
  <c r="D9" i="4" s="1"/>
  <c r="D10" i="4" s="1"/>
  <c r="D17" i="4" l="1"/>
  <c r="D19" i="4" s="1"/>
  <c r="D20" i="4" s="1"/>
  <c r="D44" i="1"/>
</calcChain>
</file>

<file path=xl/sharedStrings.xml><?xml version="1.0" encoding="utf-8"?>
<sst xmlns="http://schemas.openxmlformats.org/spreadsheetml/2006/main" count="50" uniqueCount="31">
  <si>
    <t>Приложение № 4, към чл. 10 и чл. 11</t>
  </si>
  <si>
    <t>Справка за извършените разходи за глоби, неустойки и лихви за забава</t>
  </si>
  <si>
    <t>Наименование на търговското дружество</t>
  </si>
  <si>
    <t>Период на отчитане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</si>
  <si>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</si>
  <si>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</si>
  <si>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</si>
  <si>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</si>
  <si>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</si>
  <si>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</si>
  <si>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</si>
  <si>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</si>
  <si>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</si>
  <si>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</si>
  <si>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</si>
  <si>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ЕСО ЕАД</t>
  </si>
  <si>
    <t>Стойност ( лв.)</t>
  </si>
  <si>
    <t>Стойност ( хил.лв.)</t>
  </si>
  <si>
    <t>Приложение № 4. към чл. 10 и чл. 11</t>
  </si>
  <si>
    <t xml:space="preserve">Лихви за забавено плащане и по влезли в сила съдебни решения  </t>
  </si>
  <si>
    <t xml:space="preserve">                                                             </t>
  </si>
  <si>
    <t>Лихви за забавено плащане отопление и осветление</t>
  </si>
  <si>
    <t>Лихви за забавено плащане В и К</t>
  </si>
  <si>
    <t>Лихви ТБО и ДНИ</t>
  </si>
  <si>
    <t>Лихви за забавено плащане петрол</t>
  </si>
  <si>
    <t>Лихви за забавено плащане отопление</t>
  </si>
  <si>
    <t>Лихви за забавено плащане питейна вода</t>
  </si>
  <si>
    <t>Лихви за забавено плащане осигуровки</t>
  </si>
  <si>
    <t>Лихви по влезли в сила съдебни дела</t>
  </si>
  <si>
    <t>Лихви за забавено плащане съобщителни услуги</t>
  </si>
  <si>
    <t>01.01.20-31.12.2020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</si>
</sst>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0000"/>
  </numFmts>
  <fonts count="5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  <font>
      <sz val="8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67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0" fillId="0" borderId="0" xfId="0" applyAlignment="1">
      <alignment vertical="center" wrapText="1"/>
    </xf>
    <xf numFmtId="0" fontId="0" fillId="0" borderId="0" xfId="0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3" borderId="6" xfId="1" applyNumberFormat="1" applyFont="1" applyFill="1" applyBorder="1"/>
    <xf numFmtId="165" fontId="0" fillId="3" borderId="7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3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3" borderId="14" xfId="1" applyNumberFormat="1" applyFont="1" applyFill="1" applyBorder="1"/>
    <xf numFmtId="165" fontId="0" fillId="3" borderId="15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165" fontId="0" fillId="3" borderId="18" xfId="1" applyNumberFormat="1" applyFont="1" applyFill="1" applyBorder="1"/>
    <xf numFmtId="0" fontId="0" fillId="0" borderId="20" xfId="0" applyBorder="1"/>
    <xf numFmtId="0" fontId="0" fillId="0" borderId="4" xfId="0" applyBorder="1"/>
    <xf numFmtId="0" fontId="2" fillId="0" borderId="5" xfId="0" applyFont="1" applyBorder="1" applyAlignment="1">
      <alignment horizontal="left"/>
    </xf>
    <xf numFmtId="165" fontId="0" fillId="3" borderId="6" xfId="1" applyNumberFormat="1" applyFont="1" applyFill="1" applyBorder="1"/>
    <xf numFmtId="0" fontId="0" fillId="0" borderId="8" xfId="0" applyBorder="1"/>
    <xf numFmtId="14" fontId="0" fillId="3" borderId="6" xfId="1" applyNumberFormat="1" applyFont="1" applyFill="1" applyBorder="1"/>
    <xf numFmtId="14" fontId="0" fillId="3" borderId="10" xfId="1" applyNumberFormat="1" applyFont="1" applyFill="1" applyBorder="1"/>
    <xf numFmtId="4" fontId="0" fillId="3" borderId="7" xfId="1" applyNumberFormat="1" applyFont="1" applyFill="1" applyBorder="1"/>
    <xf numFmtId="0" fontId="2" fillId="0" borderId="13" xfId="0" applyFont="1" applyBorder="1" applyAlignment="1">
      <alignment horizontal="left"/>
    </xf>
    <xf numFmtId="165" fontId="0" fillId="3" borderId="14" xfId="1" applyNumberFormat="1" applyFont="1" applyFill="1" applyBorder="1"/>
    <xf numFmtId="0" fontId="0" fillId="0" borderId="16" xfId="0" applyBorder="1"/>
    <xf numFmtId="165" fontId="0" fillId="3" borderId="22" xfId="1" applyNumberFormat="1" applyFont="1" applyFill="1" applyBorder="1"/>
    <xf numFmtId="0" fontId="0" fillId="0" borderId="24" xfId="0" applyBorder="1"/>
    <xf numFmtId="4" fontId="0" fillId="3" borderId="10" xfId="1" applyNumberFormat="1" applyFont="1" applyFill="1" applyBorder="1"/>
    <xf numFmtId="0" fontId="0" fillId="0" borderId="10" xfId="0" applyBorder="1"/>
    <xf numFmtId="0" fontId="0" fillId="0" borderId="10" xfId="0" applyBorder="1"/>
    <xf numFmtId="0" fontId="2" fillId="0" borderId="0" xfId="0" applyFont="1" applyAlignment="1">
      <alignment horizontal="center"/>
    </xf>
    <xf numFmtId="166" fontId="0" fillId="0" borderId="0" xfId="0" applyNumberFormat="1"/>
    <xf numFmtId="14" fontId="0" fillId="0" borderId="0" xfId="0" applyNumberFormat="1"/>
    <xf numFmtId="4" fontId="2" fillId="0" borderId="0" xfId="0" applyNumberFormat="1" applyFont="1" applyAlignment="1">
      <alignment horizontal="center"/>
    </xf>
    <xf numFmtId="4" fontId="0" fillId="0" borderId="0" xfId="0" applyNumberFormat="1" applyAlignment="1">
      <alignment wrapText="1"/>
    </xf>
    <xf numFmtId="4" fontId="0" fillId="0" borderId="0" xfId="0" applyNumberFormat="1"/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1" xfId="1" applyNumberFormat="1" applyFont="1" applyFill="1" applyBorder="1"/>
    <xf numFmtId="165" fontId="0" fillId="3" borderId="6" xfId="1" applyNumberFormat="1" applyFont="1" applyFill="1" applyBorder="1" applyAlignment="1">
      <alignment wrapText="1"/>
    </xf>
    <xf numFmtId="165" fontId="0" fillId="3" borderId="10" xfId="1" applyNumberFormat="1" applyFont="1" applyFill="1" applyBorder="1" applyAlignment="1">
      <alignment horizontal="left"/>
    </xf>
    <xf numFmtId="14" fontId="0" fillId="0" borderId="10" xfId="0" applyNumberFormat="1" applyBorder="1"/>
    <xf numFmtId="0" fontId="0" fillId="0" borderId="10" xfId="0" applyFont="1" applyBorder="1"/>
    <xf numFmtId="0" fontId="2" fillId="0" borderId="10" xfId="0" applyFont="1" applyBorder="1" applyAlignment="1">
      <alignment horizontal="left"/>
    </xf>
    <xf numFmtId="4" fontId="0" fillId="0" borderId="10" xfId="0" applyNumberFormat="1" applyBorder="1"/>
    <xf numFmtId="14" fontId="0" fillId="0" borderId="10" xfId="0" applyNumberFormat="1" applyBorder="1" applyAlignment="1">
      <alignment horizontal="right" vertical="top"/>
    </xf>
    <xf numFmtId="4" fontId="0" fillId="0" borderId="10" xfId="0" applyNumberFormat="1" applyBorder="1" applyAlignment="1">
      <alignment horizontal="right" vertical="top"/>
    </xf>
    <xf numFmtId="14" fontId="0" fillId="0" borderId="0" xfId="0" applyNumberFormat="1" applyAlignment="1">
      <alignment horizontal="right" vertical="top"/>
    </xf>
    <xf numFmtId="0" fontId="0" fillId="0" borderId="0" xfId="0" applyFill="1"/>
    <xf numFmtId="4" fontId="0" fillId="0" borderId="10" xfId="0" applyNumberFormat="1" applyFill="1" applyBorder="1" applyAlignment="1">
      <alignment horizontal="right" vertical="top"/>
    </xf>
    <xf numFmtId="0" fontId="2" fillId="4" borderId="0" xfId="0" applyFont="1" applyFill="1"/>
    <xf numFmtId="4" fontId="0" fillId="4" borderId="23" xfId="1" applyNumberFormat="1" applyFont="1" applyFill="1" applyBorder="1"/>
    <xf numFmtId="4" fontId="0" fillId="4" borderId="18" xfId="1" applyNumberFormat="1" applyFont="1" applyFill="1" applyBorder="1" applyAlignment="1">
      <alignment horizontal="right"/>
    </xf>
    <xf numFmtId="2" fontId="0" fillId="4" borderId="23" xfId="1" applyNumberFormat="1" applyFont="1" applyFill="1" applyBorder="1"/>
    <xf numFmtId="165" fontId="0" fillId="4" borderId="19" xfId="1" applyNumberFormat="1" applyFont="1" applyFill="1" applyBorder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8"/>
  <sheetViews>
    <sheetView tabSelected="1" topLeftCell="A13" workbookViewId="0">
      <selection activeCell="D43" sqref="D43:D44"/>
    </sheetView>
  </sheetViews>
  <sheetFormatPr defaultRowHeight="15" x14ac:dyDescent="0.25"/>
  <cols>
    <col min="1" max="1" width="34.5703125" customWidth="1"/>
    <col min="2" max="2" width="51.42578125" customWidth="1"/>
    <col min="3" max="3" width="20.140625" customWidth="1"/>
    <col min="4" max="4" width="17.85546875" customWidth="1"/>
    <col min="5" max="5" width="18" customWidth="1"/>
  </cols>
  <sheetData>
    <row r="1" spans="1:5" x14ac:dyDescent="0.25">
      <c r="A1" s="1"/>
      <c r="B1" s="2"/>
      <c r="C1" s="2"/>
      <c r="D1" s="63" t="s">
        <v>18</v>
      </c>
      <c r="E1" s="63"/>
    </row>
    <row r="2" spans="1:5" ht="18.75" x14ac:dyDescent="0.3">
      <c r="A2" s="64" t="s">
        <v>1</v>
      </c>
      <c r="B2" s="64"/>
      <c r="C2" s="64"/>
      <c r="D2" s="64"/>
      <c r="E2" s="64"/>
    </row>
    <row r="3" spans="1:5" x14ac:dyDescent="0.25">
      <c r="A3" s="3"/>
      <c r="B3" s="3"/>
      <c r="C3" s="3"/>
      <c r="D3" s="3"/>
      <c r="E3" s="1"/>
    </row>
    <row r="4" spans="1:5" ht="30" x14ac:dyDescent="0.25">
      <c r="B4" s="4" t="s">
        <v>2</v>
      </c>
      <c r="C4" s="58" t="s">
        <v>15</v>
      </c>
      <c r="D4" s="5" t="s">
        <v>3</v>
      </c>
      <c r="E4" s="58" t="s">
        <v>30</v>
      </c>
    </row>
    <row r="6" spans="1:5" ht="15.75" thickBot="1" x14ac:dyDescent="0.3"/>
    <row r="7" spans="1:5" ht="15.75" thickBot="1" x14ac:dyDescent="0.3">
      <c r="A7" s="6" t="s">
        <v>4</v>
      </c>
      <c r="B7" s="7" t="s">
        <v>5</v>
      </c>
      <c r="C7" s="8" t="s">
        <v>6</v>
      </c>
      <c r="D7" s="7" t="s">
        <v>16</v>
      </c>
      <c r="E7" s="9" t="s">
        <v>7</v>
      </c>
    </row>
    <row r="8" spans="1:5" x14ac:dyDescent="0.25">
      <c r="A8" s="10" t="s">
        <v>8</v>
      </c>
      <c r="B8" s="11"/>
      <c r="C8" s="11"/>
      <c r="D8" s="12"/>
      <c r="E8" s="13"/>
    </row>
    <row r="9" spans="1:5" x14ac:dyDescent="0.25">
      <c r="A9" s="25"/>
      <c r="B9" s="26"/>
      <c r="C9" s="28"/>
      <c r="D9" s="30"/>
      <c r="E9" s="27"/>
    </row>
    <row r="10" spans="1:5" x14ac:dyDescent="0.25">
      <c r="A10" s="31"/>
      <c r="B10" s="15"/>
      <c r="C10" s="29"/>
      <c r="D10" s="36"/>
      <c r="E10" s="37"/>
    </row>
    <row r="11" spans="1:5" x14ac:dyDescent="0.25">
      <c r="A11" s="31"/>
      <c r="B11" s="15"/>
      <c r="C11" s="29"/>
      <c r="D11" s="36"/>
      <c r="E11" s="37"/>
    </row>
    <row r="12" spans="1:5" ht="15.75" thickBot="1" x14ac:dyDescent="0.3">
      <c r="A12" s="17"/>
      <c r="B12" s="15"/>
      <c r="C12" s="38"/>
      <c r="D12" s="38"/>
      <c r="E12" s="37"/>
    </row>
    <row r="13" spans="1:5" ht="15.75" thickBot="1" x14ac:dyDescent="0.3">
      <c r="A13" s="21" t="s">
        <v>9</v>
      </c>
      <c r="B13" s="34"/>
      <c r="C13" s="34"/>
      <c r="D13" s="61">
        <f>SUM(D9:D11)</f>
        <v>0</v>
      </c>
      <c r="E13" s="35"/>
    </row>
    <row r="14" spans="1:5" x14ac:dyDescent="0.25">
      <c r="A14" s="10" t="s">
        <v>10</v>
      </c>
      <c r="B14" s="11"/>
      <c r="C14" s="11"/>
      <c r="D14" s="12"/>
      <c r="E14" s="13"/>
    </row>
    <row r="15" spans="1:5" x14ac:dyDescent="0.25">
      <c r="A15" s="14"/>
      <c r="C15" s="41"/>
      <c r="E15" s="16"/>
    </row>
    <row r="16" spans="1:5" x14ac:dyDescent="0.25">
      <c r="A16" s="17"/>
      <c r="B16" s="18"/>
      <c r="C16" s="18"/>
      <c r="D16" s="19"/>
      <c r="E16" s="16"/>
    </row>
    <row r="17" spans="1:11" ht="15.75" thickBot="1" x14ac:dyDescent="0.3">
      <c r="A17" s="17"/>
      <c r="B17" s="18"/>
      <c r="C17" s="18"/>
      <c r="D17" s="19"/>
      <c r="E17" s="20"/>
    </row>
    <row r="18" spans="1:11" ht="15.75" thickBot="1" x14ac:dyDescent="0.3">
      <c r="A18" s="21" t="s">
        <v>11</v>
      </c>
      <c r="B18" s="22"/>
      <c r="C18" s="22"/>
      <c r="D18" s="62">
        <f>SUM(D15:D17)</f>
        <v>0</v>
      </c>
      <c r="E18" s="23"/>
    </row>
    <row r="19" spans="1:11" x14ac:dyDescent="0.25">
      <c r="A19" s="10" t="s">
        <v>12</v>
      </c>
      <c r="B19" s="11"/>
      <c r="C19" s="11"/>
      <c r="D19" s="12"/>
      <c r="E19" s="13"/>
    </row>
    <row r="20" spans="1:11" x14ac:dyDescent="0.25">
      <c r="A20" s="51"/>
      <c r="B20" s="48"/>
      <c r="C20" s="53"/>
      <c r="D20" s="54"/>
      <c r="E20" s="38"/>
    </row>
    <row r="21" spans="1:11" x14ac:dyDescent="0.25">
      <c r="A21" s="51"/>
      <c r="B21" s="48" t="s">
        <v>21</v>
      </c>
      <c r="C21" s="53">
        <v>44112</v>
      </c>
      <c r="D21" s="38">
        <f>7.73-2.69</f>
        <v>5.0400000000000009</v>
      </c>
      <c r="E21" s="38"/>
    </row>
    <row r="22" spans="1:11" x14ac:dyDescent="0.25">
      <c r="A22" s="51"/>
      <c r="B22" s="48" t="s">
        <v>22</v>
      </c>
      <c r="C22" s="53">
        <v>44111</v>
      </c>
      <c r="D22" s="38">
        <v>6.03</v>
      </c>
      <c r="E22" s="38"/>
    </row>
    <row r="23" spans="1:11" x14ac:dyDescent="0.25">
      <c r="A23" s="51"/>
      <c r="B23" s="48" t="s">
        <v>22</v>
      </c>
      <c r="C23" s="53">
        <v>44182</v>
      </c>
      <c r="D23" s="54">
        <v>0.11</v>
      </c>
      <c r="E23" s="38"/>
    </row>
    <row r="24" spans="1:11" x14ac:dyDescent="0.25">
      <c r="A24" s="51"/>
      <c r="B24" s="48" t="s">
        <v>22</v>
      </c>
      <c r="C24" s="49">
        <v>44173</v>
      </c>
      <c r="D24" s="38">
        <v>0.53</v>
      </c>
      <c r="E24" s="38"/>
    </row>
    <row r="25" spans="1:11" x14ac:dyDescent="0.25">
      <c r="A25" s="51"/>
      <c r="B25" s="48" t="s">
        <v>23</v>
      </c>
      <c r="C25" s="49">
        <v>44148</v>
      </c>
      <c r="D25" s="38">
        <f>1.17+0.09</f>
        <v>1.26</v>
      </c>
      <c r="E25" s="38"/>
    </row>
    <row r="26" spans="1:11" x14ac:dyDescent="0.25">
      <c r="A26" s="51"/>
      <c r="B26" s="48" t="s">
        <v>24</v>
      </c>
      <c r="C26" s="49">
        <v>44057</v>
      </c>
      <c r="D26" s="38">
        <v>8.7200000000000006</v>
      </c>
      <c r="E26" s="38"/>
    </row>
    <row r="27" spans="1:11" x14ac:dyDescent="0.25">
      <c r="A27" s="51"/>
      <c r="B27" s="48" t="s">
        <v>25</v>
      </c>
      <c r="C27" s="55">
        <v>43853</v>
      </c>
      <c r="D27" s="38">
        <v>211.69</v>
      </c>
      <c r="E27" s="38"/>
    </row>
    <row r="28" spans="1:11" x14ac:dyDescent="0.25">
      <c r="A28" s="51"/>
      <c r="B28" s="48" t="s">
        <v>25</v>
      </c>
      <c r="C28" s="55">
        <v>43859</v>
      </c>
      <c r="D28" s="38">
        <v>63.81</v>
      </c>
      <c r="E28" s="38"/>
    </row>
    <row r="29" spans="1:11" x14ac:dyDescent="0.25">
      <c r="A29" s="51"/>
      <c r="B29" s="48" t="s">
        <v>26</v>
      </c>
      <c r="C29" s="49">
        <v>43881</v>
      </c>
      <c r="D29" s="50">
        <v>0.01</v>
      </c>
      <c r="E29" s="38"/>
      <c r="K29" s="41"/>
    </row>
    <row r="30" spans="1:11" x14ac:dyDescent="0.25">
      <c r="A30" s="51"/>
      <c r="B30" s="48" t="s">
        <v>27</v>
      </c>
      <c r="C30" s="53">
        <v>44006</v>
      </c>
      <c r="D30" s="54">
        <v>2.29</v>
      </c>
      <c r="E30" s="38"/>
      <c r="K30" s="41"/>
    </row>
    <row r="31" spans="1:11" x14ac:dyDescent="0.25">
      <c r="A31" s="51"/>
      <c r="B31" s="48" t="s">
        <v>21</v>
      </c>
      <c r="C31" s="53">
        <v>44104</v>
      </c>
      <c r="D31" s="38">
        <v>10.23</v>
      </c>
      <c r="E31" s="38"/>
      <c r="K31" s="41"/>
    </row>
    <row r="32" spans="1:11" x14ac:dyDescent="0.25">
      <c r="A32" s="51"/>
      <c r="B32" s="48" t="s">
        <v>28</v>
      </c>
      <c r="C32" s="53">
        <v>44043</v>
      </c>
      <c r="D32" s="54">
        <v>4664.3500000000004</v>
      </c>
      <c r="E32" s="38"/>
    </row>
    <row r="33" spans="1:11" x14ac:dyDescent="0.25">
      <c r="A33" s="51"/>
      <c r="B33" s="48" t="s">
        <v>29</v>
      </c>
      <c r="C33" s="49">
        <v>44096</v>
      </c>
      <c r="D33" s="38">
        <v>0.91</v>
      </c>
      <c r="E33" s="38"/>
    </row>
    <row r="34" spans="1:11" x14ac:dyDescent="0.25">
      <c r="A34" s="51"/>
      <c r="B34" s="48"/>
      <c r="C34" s="53"/>
      <c r="D34" s="38"/>
      <c r="E34" s="38"/>
    </row>
    <row r="35" spans="1:11" x14ac:dyDescent="0.25">
      <c r="A35" s="51"/>
      <c r="B35" s="48"/>
      <c r="C35" s="53"/>
      <c r="D35" s="38"/>
      <c r="E35" s="38"/>
    </row>
    <row r="36" spans="1:11" x14ac:dyDescent="0.25">
      <c r="A36" s="51"/>
      <c r="B36" s="48"/>
      <c r="C36" s="53"/>
      <c r="D36" s="54"/>
      <c r="E36" s="38"/>
      <c r="K36" t="s">
        <v>20</v>
      </c>
    </row>
    <row r="37" spans="1:11" x14ac:dyDescent="0.25">
      <c r="A37" s="51"/>
      <c r="B37" s="48"/>
      <c r="C37" s="49"/>
      <c r="D37" s="38"/>
      <c r="E37" s="38"/>
    </row>
    <row r="38" spans="1:11" x14ac:dyDescent="0.25">
      <c r="A38" s="51"/>
      <c r="B38" s="48"/>
      <c r="C38" s="49"/>
      <c r="D38" s="38"/>
      <c r="E38" s="38"/>
    </row>
    <row r="39" spans="1:11" x14ac:dyDescent="0.25">
      <c r="A39" s="51"/>
      <c r="B39" s="48"/>
      <c r="C39" s="49"/>
      <c r="D39" s="38"/>
      <c r="E39" s="38"/>
    </row>
    <row r="40" spans="1:11" x14ac:dyDescent="0.25">
      <c r="A40" s="51"/>
      <c r="B40" s="48"/>
      <c r="C40" s="49"/>
      <c r="D40" s="38"/>
      <c r="E40" s="38"/>
    </row>
    <row r="41" spans="1:11" x14ac:dyDescent="0.25">
      <c r="A41" s="51"/>
      <c r="B41" s="38"/>
      <c r="C41" s="49"/>
      <c r="D41" s="52"/>
      <c r="E41" s="38"/>
    </row>
    <row r="42" spans="1:11" ht="15.75" thickBot="1" x14ac:dyDescent="0.3">
      <c r="A42" s="17"/>
      <c r="B42" s="18"/>
      <c r="C42" s="28"/>
      <c r="D42" s="19"/>
      <c r="E42" s="20"/>
    </row>
    <row r="43" spans="1:11" ht="15.75" thickBot="1" x14ac:dyDescent="0.3">
      <c r="A43" s="21" t="s">
        <v>13</v>
      </c>
      <c r="B43" s="22"/>
      <c r="C43" s="22"/>
      <c r="D43" s="60">
        <f>SUM(D20:D42)</f>
        <v>4974.9800000000005</v>
      </c>
      <c r="E43" s="24"/>
    </row>
    <row r="44" spans="1:11" ht="15.75" thickBot="1" x14ac:dyDescent="0.3">
      <c r="A44" s="65" t="s">
        <v>14</v>
      </c>
      <c r="B44" s="66"/>
      <c r="C44" s="22"/>
      <c r="D44" s="60">
        <f>+D13+D18+D43</f>
        <v>4974.9800000000005</v>
      </c>
      <c r="E44" s="24"/>
    </row>
    <row r="46" spans="1:11" x14ac:dyDescent="0.25">
      <c r="D46" s="57"/>
    </row>
    <row r="47" spans="1:11" x14ac:dyDescent="0.25">
      <c r="D47" s="44"/>
    </row>
    <row r="48" spans="1:11" x14ac:dyDescent="0.25">
      <c r="C48" s="56"/>
    </row>
  </sheetData>
  <mergeCells count="3">
    <mergeCell ref="D1:E1"/>
    <mergeCell ref="A2:E2"/>
    <mergeCell ref="A44:B44"/>
  </mergeCells>
  <phoneticPr fontId="4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0"/>
  <sheetViews>
    <sheetView topLeftCell="A7" workbookViewId="0">
      <selection activeCell="I12" sqref="I12"/>
    </sheetView>
  </sheetViews>
  <sheetFormatPr defaultRowHeight="15" x14ac:dyDescent="0.25"/>
  <cols>
    <col min="1" max="1" width="34.5703125" customWidth="1"/>
    <col min="2" max="2" width="49.140625" bestFit="1" customWidth="1"/>
    <col min="3" max="3" width="20.140625" customWidth="1"/>
    <col min="4" max="4" width="16.7109375" style="44" customWidth="1"/>
    <col min="5" max="5" width="18" customWidth="1"/>
    <col min="6" max="6" width="9.5703125" bestFit="1" customWidth="1"/>
  </cols>
  <sheetData>
    <row r="1" spans="1:5" x14ac:dyDescent="0.25">
      <c r="A1" s="1"/>
      <c r="B1" s="2"/>
      <c r="C1" s="2"/>
      <c r="D1" s="63" t="s">
        <v>0</v>
      </c>
      <c r="E1" s="63"/>
    </row>
    <row r="2" spans="1:5" ht="18.75" x14ac:dyDescent="0.3">
      <c r="A2" s="64" t="s">
        <v>1</v>
      </c>
      <c r="B2" s="64"/>
      <c r="C2" s="64"/>
      <c r="D2" s="64"/>
      <c r="E2" s="64"/>
    </row>
    <row r="3" spans="1:5" x14ac:dyDescent="0.25">
      <c r="A3" s="39"/>
      <c r="B3" s="39"/>
      <c r="C3" s="39"/>
      <c r="D3" s="42"/>
      <c r="E3" s="1"/>
    </row>
    <row r="4" spans="1:5" ht="30" x14ac:dyDescent="0.25">
      <c r="B4" s="4" t="s">
        <v>2</v>
      </c>
      <c r="C4" s="58" t="s">
        <v>15</v>
      </c>
      <c r="D4" s="43" t="s">
        <v>3</v>
      </c>
      <c r="E4" s="58" t="str">
        <f>+'Pril.4 - globi'!E4</f>
        <v>01.01.20-31.12.2020</v>
      </c>
    </row>
    <row r="6" spans="1:5" ht="15.75" thickBot="1" x14ac:dyDescent="0.3"/>
    <row r="7" spans="1:5" ht="30.75" thickBot="1" x14ac:dyDescent="0.3">
      <c r="A7" s="6" t="s">
        <v>4</v>
      </c>
      <c r="B7" s="7" t="s">
        <v>5</v>
      </c>
      <c r="C7" s="8" t="s">
        <v>6</v>
      </c>
      <c r="D7" s="45" t="s">
        <v>17</v>
      </c>
      <c r="E7" s="9" t="s">
        <v>7</v>
      </c>
    </row>
    <row r="8" spans="1:5" x14ac:dyDescent="0.25">
      <c r="A8" s="25" t="s">
        <v>8</v>
      </c>
      <c r="B8" s="26"/>
      <c r="C8" s="26"/>
      <c r="D8" s="30"/>
      <c r="E8" s="27"/>
    </row>
    <row r="9" spans="1:5" ht="15.75" thickBot="1" x14ac:dyDescent="0.3">
      <c r="A9" s="25"/>
      <c r="B9" s="26"/>
      <c r="C9" s="28"/>
      <c r="D9" s="30">
        <f>'Pril.4 - globi'!D13/1000</f>
        <v>0</v>
      </c>
      <c r="E9" s="27"/>
    </row>
    <row r="10" spans="1:5" ht="15.75" thickBot="1" x14ac:dyDescent="0.3">
      <c r="A10" s="21" t="s">
        <v>9</v>
      </c>
      <c r="B10" s="34"/>
      <c r="C10" s="34"/>
      <c r="D10" s="59">
        <f>SUM(D9:D9)</f>
        <v>0</v>
      </c>
      <c r="E10" s="35"/>
    </row>
    <row r="11" spans="1:5" x14ac:dyDescent="0.25">
      <c r="A11" s="25" t="s">
        <v>10</v>
      </c>
      <c r="B11" s="26"/>
      <c r="C11" s="26"/>
      <c r="D11" s="30"/>
      <c r="E11" s="27"/>
    </row>
    <row r="12" spans="1:5" x14ac:dyDescent="0.25">
      <c r="A12" s="14"/>
      <c r="C12" s="15"/>
      <c r="D12" s="30">
        <f>'Pril.4 - globi'!D15/1000</f>
        <v>0</v>
      </c>
      <c r="E12" s="16"/>
    </row>
    <row r="13" spans="1:5" x14ac:dyDescent="0.25">
      <c r="A13" s="31"/>
      <c r="B13" s="32"/>
      <c r="C13" s="32"/>
      <c r="D13" s="46">
        <f>'Pril.4 - globi'!G35/1000</f>
        <v>0</v>
      </c>
      <c r="E13" s="16"/>
    </row>
    <row r="14" spans="1:5" ht="15.75" thickBot="1" x14ac:dyDescent="0.3">
      <c r="A14" s="31"/>
      <c r="B14" s="32"/>
      <c r="C14" s="32"/>
      <c r="D14" s="46">
        <f>'Pril.4 - globi'!G36/1000</f>
        <v>0</v>
      </c>
      <c r="E14" s="33"/>
    </row>
    <row r="15" spans="1:5" ht="15.75" thickBot="1" x14ac:dyDescent="0.3">
      <c r="A15" s="21" t="s">
        <v>11</v>
      </c>
      <c r="B15" s="22"/>
      <c r="C15" s="22"/>
      <c r="D15" s="60">
        <f>SUM(D12:D14)</f>
        <v>0</v>
      </c>
      <c r="E15" s="23"/>
    </row>
    <row r="16" spans="1:5" x14ac:dyDescent="0.25">
      <c r="A16" s="25" t="s">
        <v>12</v>
      </c>
      <c r="B16" s="26"/>
      <c r="C16" s="26"/>
      <c r="D16" s="30"/>
      <c r="E16" s="27"/>
    </row>
    <row r="17" spans="1:6" ht="30" x14ac:dyDescent="0.25">
      <c r="A17" s="25"/>
      <c r="B17" s="47" t="s">
        <v>19</v>
      </c>
      <c r="C17" s="28"/>
      <c r="D17" s="30">
        <f>'Pril.4 - globi'!D43/1000</f>
        <v>4.9749800000000004</v>
      </c>
      <c r="E17" s="27"/>
    </row>
    <row r="18" spans="1:6" ht="15.75" thickBot="1" x14ac:dyDescent="0.3">
      <c r="A18" s="14"/>
      <c r="B18" s="15"/>
      <c r="C18" s="28"/>
      <c r="D18" s="30"/>
      <c r="E18" s="16"/>
      <c r="F18" s="40"/>
    </row>
    <row r="19" spans="1:6" ht="15.75" thickBot="1" x14ac:dyDescent="0.3">
      <c r="A19" s="21" t="s">
        <v>13</v>
      </c>
      <c r="B19" s="22"/>
      <c r="C19" s="22"/>
      <c r="D19" s="60">
        <f>SUM(D17:D18)</f>
        <v>4.9749800000000004</v>
      </c>
      <c r="E19" s="24"/>
    </row>
    <row r="20" spans="1:6" ht="15.75" thickBot="1" x14ac:dyDescent="0.3">
      <c r="A20" s="65" t="s">
        <v>14</v>
      </c>
      <c r="B20" s="66"/>
      <c r="C20" s="22"/>
      <c r="D20" s="60">
        <f>+D10+D15+D19</f>
        <v>4.9749800000000004</v>
      </c>
      <c r="E20" s="24"/>
    </row>
  </sheetData>
  <mergeCells count="3">
    <mergeCell ref="D1:E1"/>
    <mergeCell ref="A2:E2"/>
    <mergeCell ref="A20:B20"/>
  </mergeCells>
  <pageMargins left="0.70866141732283472" right="0.70866141732283472" top="0.74803149606299213" bottom="0.74803149606299213" header="0.31496062992125984" footer="0.31496062992125984"/>
  <pageSetup scale="8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Pril.4 - globi</vt:lpstr>
      <vt:lpstr>Pril.4 - globi END</vt:lpstr>
      <vt:lpstr>'Pril.4 - globi END'!Print_Area</vt:lpstr>
    </vt:vector>
  </TitlesOfParts>
  <Company>meet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КРИСТИАН СТАВРЕВ</dc:creator>
  <cp:lastModifiedBy>Татяна Христофорова Георгиева</cp:lastModifiedBy>
  <cp:lastPrinted>2021-01-21T09:08:11Z</cp:lastPrinted>
  <dcterms:created xsi:type="dcterms:W3CDTF">2016-06-27T12:40:35Z</dcterms:created>
  <dcterms:modified xsi:type="dcterms:W3CDTF">2021-03-25T09:42:16Z</dcterms:modified>
</cp:coreProperties>
</file>