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480" yWindow="135" windowWidth="15480" windowHeight="11580"/>
  </bookViews>
  <sheets>
    <sheet name="Pril.2 - otchet" sheetId="1" r:id="rId1"/>
  </sheets>
  <calcPr calcId="114210"/>
</workbook>
</file>

<file path=xl/calcChain.xml><?xml version="1.0" encoding="utf-8"?>
<calcChain xmlns="http://schemas.openxmlformats.org/spreadsheetml/2006/main">
  <c r="J26" i="1"/>
  <c r="G26"/>
  <c r="G31"/>
  <c r="G56"/>
  <c r="J56"/>
  <c r="C56"/>
  <c r="C26"/>
  <c r="J31"/>
  <c r="C31"/>
  <c r="G57"/>
  <c r="J57"/>
  <c r="C57"/>
</calcChain>
</file>

<file path=xl/sharedStrings.xml><?xml version="1.0" encoding="utf-8"?>
<sst xmlns="http://schemas.openxmlformats.org/spreadsheetml/2006/main" count="206" uniqueCount="134">
  <si>
    <t>Информация за извършените разходи за доставки, строителство и услуги, както и за проведените и възложени обществени поръчки</t>
  </si>
  <si>
    <t>Номер по ред</t>
  </si>
  <si>
    <t>І. Разходи за доставки</t>
  </si>
  <si>
    <t>Общо разходи за доставки</t>
  </si>
  <si>
    <t>ІІ. Разходи за строителство</t>
  </si>
  <si>
    <t>Общо разходи за строителство</t>
  </si>
  <si>
    <t>ІІІ. Разходи за услуги</t>
  </si>
  <si>
    <t>Общо разходи за услуги</t>
  </si>
  <si>
    <t>Общо разходи</t>
  </si>
  <si>
    <t xml:space="preserve">                                                                                                                             Извършени разходи за доставки, строителство и услуги
</t>
  </si>
  <si>
    <t xml:space="preserve">                                                                                                                                                                                                Проведена процедура по ЗОП
</t>
  </si>
  <si>
    <t>Номер на поръчката от регистъра на обществените поръчки</t>
  </si>
  <si>
    <t xml:space="preserve">Срок на договора
</t>
  </si>
  <si>
    <t>Забележка</t>
  </si>
  <si>
    <t>Приложение № 2, към чл. 7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</si>
  <si>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</si>
  <si>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</si>
  <si>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 xml:space="preserve"> Вид процедура по ЗОП</t>
  </si>
  <si>
    <t xml:space="preserve">Правно основание за провеждане / непровеждане </t>
  </si>
  <si>
    <t xml:space="preserve">Номер и дата на договора </t>
  </si>
  <si>
    <t>Изпълнител
наименование и 
ЕИК</t>
  </si>
  <si>
    <t>Стойност
(хил. лв. без ДДС)</t>
  </si>
  <si>
    <t>Прогнозна стойнст на поръчката
(хил. лв. без ДДС)</t>
  </si>
  <si>
    <t>Стойност на договора
(хил. лв. без ДДС)</t>
  </si>
  <si>
    <t>Предмет
(Описание на разхода)</t>
  </si>
  <si>
    <t>Природен газ</t>
  </si>
  <si>
    <t>191-2013</t>
  </si>
  <si>
    <t>Фиксирани и мобилни услуги</t>
  </si>
  <si>
    <t>Мобилни услуги</t>
  </si>
  <si>
    <t>Дизелово гориво</t>
  </si>
  <si>
    <t>Наем софтуер</t>
  </si>
  <si>
    <t>Електро енергия</t>
  </si>
  <si>
    <t>Севлиевогаз-2000 АД</t>
  </si>
  <si>
    <t>публична покана</t>
  </si>
  <si>
    <t>чл.101а и сл. От ЗОП "(отм.)"</t>
  </si>
  <si>
    <t>Доставка на автомобилно гориво за МПС на Севлиевогаз-2000 АД през 2016г.</t>
  </si>
  <si>
    <t>Доставка на нови диафрагмени разходомери за природен газ за нуждите на Севлиевогаз-2000 АД</t>
  </si>
  <si>
    <t>-</t>
  </si>
  <si>
    <t>Извършване на невъоръжена денонощна охрана на сградите и имуществото, намиращо се в обекта на "Севлиевогаз-2000"АД на ул. Бор № 4</t>
  </si>
  <si>
    <t>автомобил</t>
  </si>
  <si>
    <t>Субиране на суми от клиенти</t>
  </si>
  <si>
    <t>ЛКСП-1948/11.05.2016г</t>
  </si>
  <si>
    <t>09.05.2008г.</t>
  </si>
  <si>
    <t>01.02.2006 г.</t>
  </si>
  <si>
    <t>36084/02.06.2014 г.</t>
  </si>
  <si>
    <t>11577/13.03.2014 г.</t>
  </si>
  <si>
    <t>08.03.2019 г.</t>
  </si>
  <si>
    <t>05.05.2019 г.</t>
  </si>
  <si>
    <t>Модули за дистанционно отчитане на разходомери</t>
  </si>
  <si>
    <t>неприложимо</t>
  </si>
  <si>
    <t>29.12.2016г.</t>
  </si>
  <si>
    <t>събиране на оферти</t>
  </si>
  <si>
    <t>чл.20, ал.3 от ЗОП</t>
  </si>
  <si>
    <t>06.03.2017г.</t>
  </si>
  <si>
    <t>RNA107063552-06032017-69</t>
  </si>
  <si>
    <t>502933194/30.12.2016г</t>
  </si>
  <si>
    <t>до изчерпване на сумата</t>
  </si>
  <si>
    <t>06.03.2019 г.</t>
  </si>
  <si>
    <t>30.12.2018 г.</t>
  </si>
  <si>
    <t>24.12.2018 г.</t>
  </si>
  <si>
    <t>застраховка</t>
  </si>
  <si>
    <t>27.01.2017 г.</t>
  </si>
  <si>
    <t>ЗК Уника живот АД, 831626729</t>
  </si>
  <si>
    <t>Булгаргаз ЕАД, ЕИК 175203485</t>
  </si>
  <si>
    <t>ОМВ България ООД, ЕИК 121759222</t>
  </si>
  <si>
    <t>Хюндай лизинг ЕАД, ЕИК 175100528</t>
  </si>
  <si>
    <t>Унисист инженеринг ООД, ЕИК 121224604</t>
  </si>
  <si>
    <t>Панацея ЕООД, ЕИК 107018752</t>
  </si>
  <si>
    <t>Газтехника ЕООД, ЕИК 831382805</t>
  </si>
  <si>
    <t>Лизингова къща София лизинг ЕАД, ЕИК 121217170</t>
  </si>
  <si>
    <t>БТК ЕАД, ЕИК 831642181</t>
  </si>
  <si>
    <t>МобилтелЕАД, ЕИК 131468980</t>
  </si>
  <si>
    <t>Охрана и банков сервиз Севлиево ЕООД, ЕИК 107558418</t>
  </si>
  <si>
    <t>Билтроник ЕАД, ЕИК 130961251</t>
  </si>
  <si>
    <t>Енерго про енергийни услуги, ЕИК 131512672</t>
  </si>
  <si>
    <t>сключен договор</t>
  </si>
  <si>
    <t>обяви</t>
  </si>
  <si>
    <t>Пощенски услуги</t>
  </si>
  <si>
    <t>Български пощи ЕАД, ЕИК 121396123</t>
  </si>
  <si>
    <t>Изипей АД, ЕИК 131344648</t>
  </si>
  <si>
    <t>"Росица" ЕООД, ЕИК 107522678</t>
  </si>
  <si>
    <t>чл. 20, ал.3 от ЗОП</t>
  </si>
  <si>
    <t>54585/27.10.2017 г.</t>
  </si>
  <si>
    <t>05.10.2021 г.</t>
  </si>
  <si>
    <t>24.10.2017 г.</t>
  </si>
  <si>
    <t>Евролийз ауто ЕАД, ЕИК 131289899</t>
  </si>
  <si>
    <t>01020482/00001/24.01.2018 г.</t>
  </si>
  <si>
    <t>20.01.2021 г.</t>
  </si>
  <si>
    <t>01020482/00002/24.01.2018 г.</t>
  </si>
  <si>
    <t>01020482/00003/24.01.2018 г.</t>
  </si>
  <si>
    <t>01020482/00004/24.01.2018 г.</t>
  </si>
  <si>
    <t>чл. 18, ал. 1, т. 12 от ЗОП</t>
  </si>
  <si>
    <t>публично състезание</t>
  </si>
  <si>
    <t xml:space="preserve"> ЕТ Интервейс, ЕИК 817051854</t>
  </si>
  <si>
    <t>31.12.2018 г.</t>
  </si>
  <si>
    <t>29.12.2017 г.</t>
  </si>
  <si>
    <t>01.01.2018 г.</t>
  </si>
  <si>
    <t>одорант</t>
  </si>
  <si>
    <t>резервни части</t>
  </si>
  <si>
    <t>Инфрастроежи ООД, ЕИК 107538885</t>
  </si>
  <si>
    <t>Работен проект</t>
  </si>
  <si>
    <t>Строителен надзор</t>
  </si>
  <si>
    <t>ЕТ Интерстрой-Милчо Кръстев, ЕИК 817055030</t>
  </si>
  <si>
    <t>Куриерски услуги</t>
  </si>
  <si>
    <t>Спиди АД, ЕИК 131371780</t>
  </si>
  <si>
    <t>юридически услуги</t>
  </si>
  <si>
    <t>Проверка на разходомери</t>
  </si>
  <si>
    <t>Беласица АД, ЕИК 811160416</t>
  </si>
  <si>
    <t>Мастер метър ЕООД, ЕИК 201724600</t>
  </si>
  <si>
    <t>Ремонт на разходомеи</t>
  </si>
  <si>
    <t>Доместикгаз ООД, ЕИК 040240284</t>
  </si>
  <si>
    <t>14.05.2018 г.</t>
  </si>
  <si>
    <t>СМР</t>
  </si>
  <si>
    <t>работно облекло</t>
  </si>
  <si>
    <t>Стил 2002 ООД, ЕИК 107541034</t>
  </si>
  <si>
    <t>Флоутест ЕООД, ЕИК 103939037</t>
  </si>
  <si>
    <t>Райфайзен лизинг ООД, ЕИК 131206120</t>
  </si>
  <si>
    <t>Ремонт отоплителна инсталация</t>
  </si>
  <si>
    <t>Пламико ЕООД, ЕИК 107572364</t>
  </si>
  <si>
    <t>Овергаз сервиз АД, ЕИК 123068933</t>
  </si>
  <si>
    <t>Ремонт на автомобили</t>
  </si>
  <si>
    <t>Дисиком ООД, ЕИК 107014078</t>
  </si>
  <si>
    <t>Адвокатско дружество Менко Менков и съдружници, ЕИК 175465993</t>
  </si>
  <si>
    <t>008798-RF-003/11.09.2018 г.</t>
  </si>
  <si>
    <t>11.06.2018 г.</t>
  </si>
  <si>
    <t>11.07.2018 г.</t>
  </si>
  <si>
    <t>11.09.2021 г.</t>
  </si>
  <si>
    <t>адвокат Светослав Атанасов Влахов</t>
  </si>
  <si>
    <t>Районен съд Велико Търново</t>
  </si>
  <si>
    <t>III-то тримесечие 2018 г.</t>
  </si>
  <si>
    <t>27.08.2018 г.</t>
  </si>
  <si>
    <t>74140/17.02.2011г</t>
  </si>
  <si>
    <t>такса</t>
  </si>
  <si>
    <t>Настройка и ремонт на устройства</t>
  </si>
</sst>
</file>

<file path=xl/styles.xml><?xml version="1.0" encoding="utf-8"?>
<styleSheet xmlns="http://schemas.openxmlformats.org/spreadsheetml/2006/main">
  <numFmts count="2">
    <numFmt numFmtId="164" formatCode="_-* #,##0.00\ _л_в_._-;\-* #,##0.00\ _л_в_._-;_-* &quot;-&quot;??\ _л_в_._-;_-@_-"/>
    <numFmt numFmtId="165" formatCode="_ * #,##0.0_)\ _л_в_ ;_ * \(#,##0.0\)\ _л_в_ ;_ * &quot;-&quot;??_)\ _л_в_ ;_ @_ "/>
  </numFmts>
  <fonts count="7">
    <font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b/>
      <sz val="11"/>
      <color indexed="8"/>
      <name val="Calibri"/>
      <family val="2"/>
      <charset val="204"/>
    </font>
    <font>
      <b/>
      <sz val="14"/>
      <color indexed="8"/>
      <name val="Calibri"/>
      <family val="2"/>
      <charset val="204"/>
    </font>
    <font>
      <sz val="8"/>
      <name val="Calibri"/>
      <family val="2"/>
      <charset val="204"/>
    </font>
    <font>
      <sz val="11"/>
      <color indexed="8"/>
      <name val="Calibri"/>
      <family val="2"/>
      <charset val="204"/>
    </font>
    <font>
      <sz val="11"/>
      <color indexed="8"/>
      <name val="Tahoma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11"/>
        <bgColor indexed="64"/>
      </patternFill>
    </fill>
  </fills>
  <borders count="25">
    <border>
      <left/>
      <right/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139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0" fontId="2" fillId="0" borderId="1" xfId="0" applyFont="1" applyBorder="1" applyAlignment="1">
      <alignment horizontal="left"/>
    </xf>
    <xf numFmtId="0" fontId="2" fillId="0" borderId="2" xfId="0" applyFont="1" applyBorder="1" applyAlignment="1">
      <alignment horizontal="left"/>
    </xf>
    <xf numFmtId="0" fontId="2" fillId="0" borderId="3" xfId="0" applyFont="1" applyBorder="1" applyAlignment="1">
      <alignment horizontal="left"/>
    </xf>
    <xf numFmtId="0" fontId="2" fillId="0" borderId="4" xfId="0" applyFont="1" applyBorder="1" applyAlignment="1">
      <alignment horizontal="left"/>
    </xf>
    <xf numFmtId="0" fontId="2" fillId="0" borderId="4" xfId="0" applyFont="1" applyBorder="1"/>
    <xf numFmtId="0" fontId="2" fillId="0" borderId="0" xfId="0" applyFont="1" applyAlignment="1"/>
    <xf numFmtId="0" fontId="0" fillId="0" borderId="0" xfId="0" applyAlignment="1">
      <alignment wrapText="1"/>
    </xf>
    <xf numFmtId="0" fontId="2" fillId="2" borderId="5" xfId="0" applyFont="1" applyFill="1" applyBorder="1" applyAlignment="1">
      <alignment horizontal="center" vertical="center" wrapText="1"/>
    </xf>
    <xf numFmtId="165" fontId="0" fillId="3" borderId="6" xfId="1" applyNumberFormat="1" applyFont="1" applyFill="1" applyBorder="1"/>
    <xf numFmtId="0" fontId="2" fillId="2" borderId="1" xfId="0" applyFont="1" applyFill="1" applyBorder="1" applyAlignment="1">
      <alignment horizontal="center" vertical="center" wrapText="1"/>
    </xf>
    <xf numFmtId="0" fontId="2" fillId="0" borderId="0" xfId="0" applyFont="1" applyFill="1"/>
    <xf numFmtId="0" fontId="2" fillId="0" borderId="7" xfId="0" applyFont="1" applyFill="1" applyBorder="1"/>
    <xf numFmtId="0" fontId="2" fillId="0" borderId="0" xfId="0" applyFont="1" applyAlignment="1">
      <alignment wrapText="1"/>
    </xf>
    <xf numFmtId="4" fontId="2" fillId="0" borderId="0" xfId="0" applyNumberFormat="1" applyFont="1" applyAlignment="1">
      <alignment wrapText="1"/>
    </xf>
    <xf numFmtId="0" fontId="2" fillId="0" borderId="0" xfId="0" applyFont="1" applyAlignment="1">
      <alignment horizontal="left" wrapText="1"/>
    </xf>
    <xf numFmtId="0" fontId="2" fillId="4" borderId="8" xfId="0" applyFont="1" applyFill="1" applyBorder="1" applyAlignment="1">
      <alignment vertical="center" wrapText="1"/>
    </xf>
    <xf numFmtId="4" fontId="2" fillId="0" borderId="0" xfId="0" applyNumberFormat="1" applyFont="1" applyAlignment="1"/>
    <xf numFmtId="4" fontId="2" fillId="0" borderId="0" xfId="0" applyNumberFormat="1" applyFont="1" applyAlignment="1">
      <alignment horizontal="center"/>
    </xf>
    <xf numFmtId="4" fontId="0" fillId="0" borderId="0" xfId="0" applyNumberFormat="1"/>
    <xf numFmtId="4" fontId="2" fillId="2" borderId="9" xfId="0" applyNumberFormat="1" applyFont="1" applyFill="1" applyBorder="1" applyAlignment="1">
      <alignment horizontal="center" vertical="center" wrapText="1"/>
    </xf>
    <xf numFmtId="4" fontId="0" fillId="3" borderId="10" xfId="1" applyNumberFormat="1" applyFont="1" applyFill="1" applyBorder="1"/>
    <xf numFmtId="4" fontId="2" fillId="0" borderId="8" xfId="0" applyNumberFormat="1" applyFont="1" applyBorder="1" applyAlignment="1" applyProtection="1">
      <alignment vertical="center" wrapText="1"/>
      <protection locked="0"/>
    </xf>
    <xf numFmtId="4" fontId="2" fillId="2" borderId="7" xfId="0" applyNumberFormat="1" applyFont="1" applyFill="1" applyBorder="1" applyAlignment="1">
      <alignment horizontal="center" vertical="center" wrapText="1"/>
    </xf>
    <xf numFmtId="4" fontId="0" fillId="0" borderId="0" xfId="0" applyNumberFormat="1" applyAlignment="1">
      <alignment wrapText="1"/>
    </xf>
    <xf numFmtId="4" fontId="2" fillId="2" borderId="1" xfId="0" applyNumberFormat="1" applyFont="1" applyFill="1" applyBorder="1" applyAlignment="1">
      <alignment horizontal="center" vertical="center" wrapText="1"/>
    </xf>
    <xf numFmtId="0" fontId="2" fillId="0" borderId="1" xfId="0" applyFont="1" applyBorder="1"/>
    <xf numFmtId="0" fontId="0" fillId="0" borderId="11" xfId="0" applyBorder="1"/>
    <xf numFmtId="0" fontId="2" fillId="4" borderId="8" xfId="0" applyNumberFormat="1" applyFont="1" applyFill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2" fillId="0" borderId="7" xfId="0" applyFont="1" applyFill="1" applyBorder="1" applyAlignment="1">
      <alignment horizontal="center"/>
    </xf>
    <xf numFmtId="0" fontId="2" fillId="0" borderId="12" xfId="0" applyFont="1" applyBorder="1" applyAlignment="1">
      <alignment horizontal="left"/>
    </xf>
    <xf numFmtId="0" fontId="2" fillId="0" borderId="13" xfId="0" applyFont="1" applyBorder="1" applyAlignment="1">
      <alignment horizontal="left"/>
    </xf>
    <xf numFmtId="0" fontId="0" fillId="0" borderId="14" xfId="0" applyBorder="1"/>
    <xf numFmtId="0" fontId="0" fillId="0" borderId="15" xfId="0" applyBorder="1"/>
    <xf numFmtId="0" fontId="2" fillId="2" borderId="4" xfId="0" applyFont="1" applyFill="1" applyBorder="1" applyAlignment="1">
      <alignment horizontal="center" vertical="center"/>
    </xf>
    <xf numFmtId="165" fontId="0" fillId="3" borderId="4" xfId="1" applyNumberFormat="1" applyFont="1" applyFill="1" applyBorder="1" applyAlignment="1">
      <alignment horizontal="center"/>
    </xf>
    <xf numFmtId="165" fontId="0" fillId="3" borderId="2" xfId="1" applyNumberFormat="1" applyFont="1" applyFill="1" applyBorder="1" applyAlignment="1">
      <alignment horizontal="center"/>
    </xf>
    <xf numFmtId="165" fontId="0" fillId="3" borderId="3" xfId="1" applyNumberFormat="1" applyFont="1" applyFill="1" applyBorder="1" applyAlignment="1">
      <alignment horizontal="center" vertical="center" wrapText="1"/>
    </xf>
    <xf numFmtId="14" fontId="0" fillId="3" borderId="3" xfId="1" applyNumberFormat="1" applyFont="1" applyFill="1" applyBorder="1" applyAlignment="1">
      <alignment horizontal="center"/>
    </xf>
    <xf numFmtId="165" fontId="0" fillId="0" borderId="11" xfId="1" applyNumberFormat="1" applyFont="1" applyFill="1" applyBorder="1" applyAlignment="1">
      <alignment horizontal="center" vertical="center"/>
    </xf>
    <xf numFmtId="0" fontId="2" fillId="2" borderId="15" xfId="0" applyFont="1" applyFill="1" applyBorder="1" applyAlignment="1">
      <alignment horizontal="center" vertical="center" wrapText="1"/>
    </xf>
    <xf numFmtId="165" fontId="2" fillId="0" borderId="7" xfId="1" applyNumberFormat="1" applyFont="1" applyFill="1" applyBorder="1"/>
    <xf numFmtId="165" fontId="2" fillId="0" borderId="7" xfId="1" applyNumberFormat="1" applyFont="1" applyFill="1" applyBorder="1" applyAlignment="1">
      <alignment horizontal="center"/>
    </xf>
    <xf numFmtId="0" fontId="2" fillId="0" borderId="9" xfId="0" applyFont="1" applyBorder="1"/>
    <xf numFmtId="4" fontId="2" fillId="5" borderId="14" xfId="1" applyNumberFormat="1" applyFont="1" applyFill="1" applyBorder="1"/>
    <xf numFmtId="4" fontId="0" fillId="3" borderId="16" xfId="1" applyNumberFormat="1" applyFont="1" applyFill="1" applyBorder="1"/>
    <xf numFmtId="4" fontId="2" fillId="5" borderId="9" xfId="1" applyNumberFormat="1" applyFont="1" applyFill="1" applyBorder="1"/>
    <xf numFmtId="4" fontId="0" fillId="3" borderId="17" xfId="1" applyNumberFormat="1" applyFont="1" applyFill="1" applyBorder="1"/>
    <xf numFmtId="4" fontId="2" fillId="5" borderId="15" xfId="0" applyNumberFormat="1" applyFont="1" applyFill="1" applyBorder="1"/>
    <xf numFmtId="165" fontId="0" fillId="3" borderId="13" xfId="1" applyNumberFormat="1" applyFont="1" applyFill="1" applyBorder="1"/>
    <xf numFmtId="165" fontId="0" fillId="3" borderId="3" xfId="1" applyNumberFormat="1" applyFont="1" applyFill="1" applyBorder="1"/>
    <xf numFmtId="165" fontId="0" fillId="3" borderId="3" xfId="1" applyNumberFormat="1" applyFont="1" applyFill="1" applyBorder="1" applyAlignment="1">
      <alignment wrapText="1"/>
    </xf>
    <xf numFmtId="165" fontId="2" fillId="3" borderId="12" xfId="1" applyNumberFormat="1" applyFont="1" applyFill="1" applyBorder="1"/>
    <xf numFmtId="165" fontId="2" fillId="3" borderId="1" xfId="1" applyNumberFormat="1" applyFont="1" applyFill="1" applyBorder="1"/>
    <xf numFmtId="165" fontId="0" fillId="3" borderId="18" xfId="1" applyNumberFormat="1" applyFont="1" applyFill="1" applyBorder="1"/>
    <xf numFmtId="4" fontId="0" fillId="3" borderId="19" xfId="1" applyNumberFormat="1" applyFont="1" applyFill="1" applyBorder="1"/>
    <xf numFmtId="4" fontId="0" fillId="3" borderId="11" xfId="1" applyNumberFormat="1" applyFont="1" applyFill="1" applyBorder="1"/>
    <xf numFmtId="4" fontId="5" fillId="3" borderId="11" xfId="1" applyNumberFormat="1" applyFont="1" applyFill="1" applyBorder="1"/>
    <xf numFmtId="165" fontId="0" fillId="3" borderId="4" xfId="1" applyNumberFormat="1" applyFont="1" applyFill="1" applyBorder="1"/>
    <xf numFmtId="165" fontId="0" fillId="3" borderId="2" xfId="1" applyNumberFormat="1" applyFont="1" applyFill="1" applyBorder="1"/>
    <xf numFmtId="165" fontId="0" fillId="3" borderId="3" xfId="1" applyNumberFormat="1" applyFont="1" applyFill="1" applyBorder="1" applyAlignment="1">
      <alignment horizontal="center" vertical="center"/>
    </xf>
    <xf numFmtId="165" fontId="0" fillId="3" borderId="3" xfId="1" applyNumberFormat="1" applyFont="1" applyFill="1" applyBorder="1" applyAlignment="1">
      <alignment horizontal="center"/>
    </xf>
    <xf numFmtId="165" fontId="2" fillId="0" borderId="12" xfId="1" applyNumberFormat="1" applyFont="1" applyFill="1" applyBorder="1"/>
    <xf numFmtId="165" fontId="0" fillId="0" borderId="13" xfId="1" applyNumberFormat="1" applyFont="1" applyFill="1" applyBorder="1"/>
    <xf numFmtId="165" fontId="0" fillId="0" borderId="3" xfId="1" applyNumberFormat="1" applyFont="1" applyFill="1" applyBorder="1"/>
    <xf numFmtId="165" fontId="2" fillId="0" borderId="1" xfId="1" applyNumberFormat="1" applyFont="1" applyFill="1" applyBorder="1"/>
    <xf numFmtId="165" fontId="0" fillId="0" borderId="18" xfId="1" applyNumberFormat="1" applyFont="1" applyFill="1" applyBorder="1"/>
    <xf numFmtId="4" fontId="0" fillId="3" borderId="15" xfId="1" applyNumberFormat="1" applyFont="1" applyFill="1" applyBorder="1"/>
    <xf numFmtId="165" fontId="0" fillId="3" borderId="15" xfId="1" applyNumberFormat="1" applyFont="1" applyFill="1" applyBorder="1"/>
    <xf numFmtId="165" fontId="0" fillId="3" borderId="19" xfId="1" applyNumberFormat="1" applyFont="1" applyFill="1" applyBorder="1"/>
    <xf numFmtId="165" fontId="0" fillId="3" borderId="11" xfId="1" applyNumberFormat="1" applyFont="1" applyFill="1" applyBorder="1"/>
    <xf numFmtId="165" fontId="0" fillId="0" borderId="11" xfId="1" applyNumberFormat="1" applyFont="1" applyFill="1" applyBorder="1"/>
    <xf numFmtId="165" fontId="2" fillId="0" borderId="14" xfId="1" applyNumberFormat="1" applyFont="1" applyFill="1" applyBorder="1"/>
    <xf numFmtId="165" fontId="0" fillId="0" borderId="16" xfId="1" applyNumberFormat="1" applyFont="1" applyFill="1" applyBorder="1"/>
    <xf numFmtId="165" fontId="2" fillId="0" borderId="9" xfId="1" applyNumberFormat="1" applyFont="1" applyFill="1" applyBorder="1"/>
    <xf numFmtId="165" fontId="0" fillId="0" borderId="17" xfId="1" applyNumberFormat="1" applyFont="1" applyFill="1" applyBorder="1"/>
    <xf numFmtId="0" fontId="2" fillId="0" borderId="9" xfId="0" applyFont="1" applyFill="1" applyBorder="1"/>
    <xf numFmtId="4" fontId="0" fillId="3" borderId="13" xfId="1" applyNumberFormat="1" applyFont="1" applyFill="1" applyBorder="1"/>
    <xf numFmtId="4" fontId="0" fillId="3" borderId="3" xfId="1" applyNumberFormat="1" applyFont="1" applyFill="1" applyBorder="1"/>
    <xf numFmtId="4" fontId="0" fillId="3" borderId="3" xfId="1" applyNumberFormat="1" applyFont="1" applyFill="1" applyBorder="1" applyAlignment="1">
      <alignment horizontal="right" vertical="center"/>
    </xf>
    <xf numFmtId="4" fontId="0" fillId="0" borderId="3" xfId="1" applyNumberFormat="1" applyFont="1" applyFill="1" applyBorder="1"/>
    <xf numFmtId="4" fontId="0" fillId="0" borderId="13" xfId="1" applyNumberFormat="1" applyFont="1" applyFill="1" applyBorder="1"/>
    <xf numFmtId="4" fontId="2" fillId="5" borderId="1" xfId="1" applyNumberFormat="1" applyFont="1" applyFill="1" applyBorder="1"/>
    <xf numFmtId="4" fontId="0" fillId="0" borderId="18" xfId="1" applyNumberFormat="1" applyFont="1" applyFill="1" applyBorder="1"/>
    <xf numFmtId="4" fontId="0" fillId="0" borderId="3" xfId="1" applyNumberFormat="1" applyFont="1" applyFill="1" applyBorder="1" applyAlignment="1">
      <alignment horizontal="center" vertical="center"/>
    </xf>
    <xf numFmtId="4" fontId="2" fillId="5" borderId="4" xfId="0" applyNumberFormat="1" applyFont="1" applyFill="1" applyBorder="1"/>
    <xf numFmtId="0" fontId="2" fillId="2" borderId="4" xfId="0" applyFont="1" applyFill="1" applyBorder="1" applyAlignment="1" applyProtection="1">
      <alignment horizontal="center" vertical="center" wrapText="1"/>
      <protection locked="0"/>
    </xf>
    <xf numFmtId="14" fontId="0" fillId="3" borderId="3" xfId="1" applyNumberFormat="1" applyFont="1" applyFill="1" applyBorder="1" applyAlignment="1">
      <alignment horizontal="center" vertical="center" wrapText="1"/>
    </xf>
    <xf numFmtId="165" fontId="0" fillId="0" borderId="3" xfId="1" applyNumberFormat="1" applyFont="1" applyFill="1" applyBorder="1" applyAlignment="1">
      <alignment horizontal="center"/>
    </xf>
    <xf numFmtId="165" fontId="2" fillId="0" borderId="1" xfId="1" applyNumberFormat="1" applyFont="1" applyFill="1" applyBorder="1" applyAlignment="1">
      <alignment horizontal="center"/>
    </xf>
    <xf numFmtId="165" fontId="0" fillId="0" borderId="13" xfId="1" applyNumberFormat="1" applyFont="1" applyFill="1" applyBorder="1" applyAlignment="1">
      <alignment horizontal="center"/>
    </xf>
    <xf numFmtId="165" fontId="0" fillId="0" borderId="18" xfId="1" applyNumberFormat="1" applyFont="1" applyFill="1" applyBorder="1" applyAlignment="1">
      <alignment horizontal="center"/>
    </xf>
    <xf numFmtId="165" fontId="0" fillId="3" borderId="3" xfId="1" applyNumberFormat="1" applyFont="1" applyFill="1" applyBorder="1" applyAlignment="1">
      <alignment horizontal="center" wrapText="1"/>
    </xf>
    <xf numFmtId="14" fontId="0" fillId="0" borderId="3" xfId="1" applyNumberFormat="1" applyFont="1" applyFill="1" applyBorder="1" applyAlignment="1">
      <alignment horizontal="center"/>
    </xf>
    <xf numFmtId="165" fontId="0" fillId="0" borderId="3" xfId="1" applyNumberFormat="1" applyFont="1" applyFill="1" applyBorder="1" applyAlignment="1">
      <alignment horizontal="center" wrapText="1"/>
    </xf>
    <xf numFmtId="165" fontId="2" fillId="0" borderId="9" xfId="1" applyNumberFormat="1" applyFont="1" applyFill="1" applyBorder="1" applyAlignment="1">
      <alignment wrapText="1"/>
    </xf>
    <xf numFmtId="4" fontId="0" fillId="3" borderId="4" xfId="1" applyNumberFormat="1" applyFont="1" applyFill="1" applyBorder="1"/>
    <xf numFmtId="4" fontId="0" fillId="3" borderId="2" xfId="1" applyNumberFormat="1" applyFont="1" applyFill="1" applyBorder="1"/>
    <xf numFmtId="4" fontId="0" fillId="0" borderId="3" xfId="0" applyNumberFormat="1" applyBorder="1"/>
    <xf numFmtId="0" fontId="0" fillId="0" borderId="16" xfId="0" applyBorder="1"/>
    <xf numFmtId="165" fontId="0" fillId="0" borderId="2" xfId="1" applyNumberFormat="1" applyFont="1" applyFill="1" applyBorder="1" applyAlignment="1">
      <alignment horizontal="center"/>
    </xf>
    <xf numFmtId="4" fontId="0" fillId="0" borderId="3" xfId="1" applyNumberFormat="1" applyFont="1" applyFill="1" applyBorder="1" applyAlignment="1">
      <alignment horizontal="center"/>
    </xf>
    <xf numFmtId="165" fontId="0" fillId="0" borderId="3" xfId="1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/>
    </xf>
    <xf numFmtId="165" fontId="5" fillId="3" borderId="19" xfId="1" applyNumberFormat="1" applyFont="1" applyFill="1" applyBorder="1" applyAlignment="1">
      <alignment wrapText="1"/>
    </xf>
    <xf numFmtId="165" fontId="5" fillId="3" borderId="11" xfId="1" applyNumberFormat="1" applyFont="1" applyFill="1" applyBorder="1" applyAlignment="1">
      <alignment wrapText="1"/>
    </xf>
    <xf numFmtId="49" fontId="6" fillId="3" borderId="11" xfId="0" applyNumberFormat="1" applyFont="1" applyFill="1" applyBorder="1"/>
    <xf numFmtId="165" fontId="5" fillId="0" borderId="16" xfId="1" applyNumberFormat="1" applyFont="1" applyFill="1" applyBorder="1" applyAlignment="1">
      <alignment wrapText="1"/>
    </xf>
    <xf numFmtId="165" fontId="5" fillId="0" borderId="11" xfId="1" applyNumberFormat="1" applyFont="1" applyFill="1" applyBorder="1" applyAlignment="1">
      <alignment wrapText="1"/>
    </xf>
    <xf numFmtId="165" fontId="5" fillId="0" borderId="17" xfId="1" applyNumberFormat="1" applyFont="1" applyFill="1" applyBorder="1" applyAlignment="1">
      <alignment wrapText="1"/>
    </xf>
    <xf numFmtId="165" fontId="0" fillId="3" borderId="11" xfId="1" applyNumberFormat="1" applyFont="1" applyFill="1" applyBorder="1" applyAlignment="1">
      <alignment wrapText="1"/>
    </xf>
    <xf numFmtId="165" fontId="0" fillId="0" borderId="11" xfId="1" applyNumberFormat="1" applyFont="1" applyFill="1" applyBorder="1" applyAlignment="1">
      <alignment wrapText="1"/>
    </xf>
    <xf numFmtId="4" fontId="0" fillId="0" borderId="3" xfId="1" applyNumberFormat="1" applyFont="1" applyFill="1" applyBorder="1" applyAlignment="1">
      <alignment horizontal="right"/>
    </xf>
    <xf numFmtId="165" fontId="1" fillId="3" borderId="11" xfId="1" applyNumberFormat="1" applyFont="1" applyFill="1" applyBorder="1" applyAlignment="1">
      <alignment wrapText="1"/>
    </xf>
    <xf numFmtId="165" fontId="1" fillId="0" borderId="11" xfId="1" applyNumberFormat="1" applyFont="1" applyFill="1" applyBorder="1" applyAlignment="1">
      <alignment wrapText="1"/>
    </xf>
    <xf numFmtId="14" fontId="0" fillId="3" borderId="3" xfId="1" applyNumberFormat="1" applyFont="1" applyFill="1" applyBorder="1" applyAlignment="1">
      <alignment horizontal="center" wrapText="1"/>
    </xf>
    <xf numFmtId="165" fontId="0" fillId="3" borderId="3" xfId="1" applyNumberFormat="1" applyFont="1" applyFill="1" applyBorder="1" applyAlignment="1">
      <alignment horizontal="left" vertical="center"/>
    </xf>
    <xf numFmtId="165" fontId="0" fillId="3" borderId="2" xfId="1" applyNumberFormat="1" applyFont="1" applyFill="1" applyBorder="1" applyAlignment="1">
      <alignment vertical="center"/>
    </xf>
    <xf numFmtId="165" fontId="0" fillId="3" borderId="3" xfId="1" applyNumberFormat="1" applyFont="1" applyFill="1" applyBorder="1" applyAlignment="1">
      <alignment vertical="center"/>
    </xf>
    <xf numFmtId="4" fontId="0" fillId="0" borderId="11" xfId="1" applyNumberFormat="1" applyFont="1" applyFill="1" applyBorder="1"/>
    <xf numFmtId="4" fontId="0" fillId="3" borderId="2" xfId="1" applyNumberFormat="1" applyFont="1" applyFill="1" applyBorder="1" applyAlignment="1">
      <alignment horizontal="right"/>
    </xf>
    <xf numFmtId="165" fontId="0" fillId="0" borderId="22" xfId="1" applyNumberFormat="1" applyFont="1" applyFill="1" applyBorder="1" applyAlignment="1">
      <alignment horizontal="center"/>
    </xf>
    <xf numFmtId="4" fontId="0" fillId="3" borderId="18" xfId="1" applyNumberFormat="1" applyFont="1" applyFill="1" applyBorder="1" applyAlignment="1">
      <alignment horizontal="right" vertical="center"/>
    </xf>
    <xf numFmtId="4" fontId="0" fillId="3" borderId="2" xfId="1" applyNumberFormat="1" applyFont="1" applyFill="1" applyBorder="1" applyAlignment="1">
      <alignment horizontal="right" vertical="center"/>
    </xf>
    <xf numFmtId="0" fontId="2" fillId="0" borderId="0" xfId="0" applyFont="1" applyAlignment="1">
      <alignment horizontal="left" vertical="center" wrapText="1"/>
    </xf>
    <xf numFmtId="0" fontId="2" fillId="2" borderId="20" xfId="0" applyFont="1" applyFill="1" applyBorder="1" applyAlignment="1">
      <alignment horizontal="center" vertical="center" wrapText="1"/>
    </xf>
    <xf numFmtId="0" fontId="2" fillId="2" borderId="9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49" fontId="2" fillId="0" borderId="21" xfId="0" applyNumberFormat="1" applyFont="1" applyBorder="1" applyAlignment="1">
      <alignment horizontal="center" vertical="center" wrapText="1"/>
    </xf>
    <xf numFmtId="49" fontId="2" fillId="0" borderId="22" xfId="0" applyNumberFormat="1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3" xfId="0" applyFont="1" applyFill="1" applyBorder="1" applyAlignment="1">
      <alignment horizontal="center" vertical="center" wrapText="1"/>
    </xf>
    <xf numFmtId="0" fontId="2" fillId="2" borderId="15" xfId="0" applyFont="1" applyFill="1" applyBorder="1" applyAlignment="1">
      <alignment horizontal="center" vertical="center" wrapText="1"/>
    </xf>
    <xf numFmtId="0" fontId="2" fillId="2" borderId="24" xfId="0" applyFont="1" applyFill="1" applyBorder="1" applyAlignment="1">
      <alignment horizontal="center" vertical="center" wrapText="1"/>
    </xf>
    <xf numFmtId="0" fontId="2" fillId="2" borderId="24" xfId="0" applyFont="1" applyFill="1" applyBorder="1" applyAlignment="1">
      <alignment horizontal="center" vertical="center"/>
    </xf>
    <xf numFmtId="0" fontId="2" fillId="2" borderId="15" xfId="0" applyFont="1" applyFill="1" applyBorder="1" applyAlignment="1">
      <alignment horizontal="center" vertical="center"/>
    </xf>
  </cellXfs>
  <cellStyles count="2">
    <cellStyle name="Запетая" xfId="1" builtinId="3"/>
    <cellStyle name="Нормален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57"/>
  <sheetViews>
    <sheetView tabSelected="1" topLeftCell="A34" zoomScale="70" zoomScaleNormal="70" workbookViewId="0">
      <selection activeCell="B43" sqref="B43"/>
    </sheetView>
  </sheetViews>
  <sheetFormatPr defaultRowHeight="15"/>
  <cols>
    <col min="1" max="1" width="7.28515625" customWidth="1"/>
    <col min="2" max="2" width="34.42578125" customWidth="1"/>
    <col min="3" max="3" width="19.5703125" style="21" customWidth="1"/>
    <col min="4" max="4" width="19.5703125" customWidth="1"/>
    <col min="5" max="5" width="21.7109375" customWidth="1"/>
    <col min="6" max="6" width="17" customWidth="1"/>
    <col min="7" max="7" width="16.85546875" style="21" customWidth="1"/>
    <col min="8" max="8" width="19.5703125" style="31" customWidth="1"/>
    <col min="9" max="9" width="30.5703125" customWidth="1"/>
    <col min="10" max="10" width="14.85546875" style="21" customWidth="1"/>
    <col min="11" max="11" width="18.140625" customWidth="1"/>
    <col min="12" max="12" width="19.5703125" customWidth="1"/>
  </cols>
  <sheetData>
    <row r="1" spans="1:12" ht="54" customHeight="1">
      <c r="A1" s="1"/>
      <c r="B1" s="15"/>
      <c r="C1" s="16"/>
      <c r="D1" s="15"/>
      <c r="E1" s="17"/>
      <c r="F1" s="17"/>
      <c r="G1" s="127" t="s">
        <v>14</v>
      </c>
      <c r="H1" s="127"/>
      <c r="I1" s="127"/>
      <c r="J1" s="127"/>
      <c r="K1" s="127"/>
      <c r="L1" s="127"/>
    </row>
    <row r="2" spans="1:12">
      <c r="A2" s="1"/>
      <c r="B2" s="8"/>
      <c r="C2" s="19"/>
      <c r="D2" s="8"/>
      <c r="E2" s="8"/>
      <c r="F2" s="8"/>
      <c r="G2" s="19"/>
      <c r="H2" s="2"/>
      <c r="I2" s="8"/>
      <c r="J2" s="19"/>
      <c r="K2" s="2"/>
      <c r="L2" s="2"/>
    </row>
    <row r="3" spans="1:12" ht="18.75">
      <c r="A3" s="130" t="s">
        <v>0</v>
      </c>
      <c r="B3" s="130"/>
      <c r="C3" s="130"/>
      <c r="D3" s="130"/>
      <c r="E3" s="130"/>
      <c r="F3" s="130"/>
      <c r="G3" s="130"/>
      <c r="H3" s="130"/>
      <c r="I3" s="130"/>
      <c r="J3" s="130"/>
      <c r="K3" s="130"/>
      <c r="L3" s="130"/>
    </row>
    <row r="4" spans="1:12">
      <c r="A4" s="2"/>
      <c r="B4" s="2"/>
      <c r="C4" s="20"/>
      <c r="D4" s="2"/>
      <c r="E4" s="2"/>
      <c r="F4" s="2"/>
      <c r="G4" s="20"/>
      <c r="H4" s="2"/>
      <c r="I4" s="2"/>
      <c r="J4" s="20"/>
      <c r="K4" s="2"/>
      <c r="L4" s="1"/>
    </row>
    <row r="5" spans="1:12" ht="30">
      <c r="B5" s="9"/>
      <c r="C5" s="26"/>
      <c r="D5" s="13"/>
      <c r="E5" s="9"/>
      <c r="F5" s="131" t="s">
        <v>15</v>
      </c>
      <c r="G5" s="132"/>
      <c r="H5" s="30" t="s">
        <v>32</v>
      </c>
      <c r="I5" s="9"/>
      <c r="K5" s="24" t="s">
        <v>16</v>
      </c>
      <c r="L5" s="18" t="s">
        <v>129</v>
      </c>
    </row>
    <row r="6" spans="1:12" ht="15.75" thickBot="1"/>
    <row r="7" spans="1:12" ht="34.5" customHeight="1" thickBot="1">
      <c r="A7" s="128" t="s">
        <v>1</v>
      </c>
      <c r="B7" s="134" t="s">
        <v>9</v>
      </c>
      <c r="C7" s="135"/>
      <c r="D7" s="134" t="s">
        <v>10</v>
      </c>
      <c r="E7" s="136"/>
      <c r="F7" s="136"/>
      <c r="G7" s="135"/>
      <c r="H7" s="134" t="s">
        <v>75</v>
      </c>
      <c r="I7" s="137"/>
      <c r="J7" s="137"/>
      <c r="K7" s="138"/>
      <c r="L7" s="128" t="s">
        <v>13</v>
      </c>
    </row>
    <row r="8" spans="1:12" ht="75.75" thickBot="1">
      <c r="A8" s="133"/>
      <c r="B8" s="10" t="s">
        <v>24</v>
      </c>
      <c r="C8" s="27" t="s">
        <v>21</v>
      </c>
      <c r="D8" s="10" t="s">
        <v>17</v>
      </c>
      <c r="E8" s="12" t="s">
        <v>18</v>
      </c>
      <c r="F8" s="43" t="s">
        <v>11</v>
      </c>
      <c r="G8" s="22" t="s">
        <v>22</v>
      </c>
      <c r="H8" s="89" t="s">
        <v>19</v>
      </c>
      <c r="I8" s="43" t="s">
        <v>20</v>
      </c>
      <c r="J8" s="25" t="s">
        <v>23</v>
      </c>
      <c r="K8" s="37" t="s">
        <v>12</v>
      </c>
      <c r="L8" s="129"/>
    </row>
    <row r="9" spans="1:12" ht="15.75" thickBot="1">
      <c r="A9" s="6" t="s">
        <v>2</v>
      </c>
      <c r="B9" s="11"/>
      <c r="C9" s="23"/>
      <c r="D9" s="61"/>
      <c r="E9" s="61"/>
      <c r="F9" s="71"/>
      <c r="G9" s="70"/>
      <c r="H9" s="38"/>
      <c r="I9" s="71"/>
      <c r="J9" s="99"/>
      <c r="K9" s="38"/>
      <c r="L9" s="36"/>
    </row>
    <row r="10" spans="1:12">
      <c r="A10" s="34">
        <v>1</v>
      </c>
      <c r="B10" s="52" t="s">
        <v>25</v>
      </c>
      <c r="C10" s="58">
        <v>398</v>
      </c>
      <c r="D10" s="120" t="s">
        <v>49</v>
      </c>
      <c r="E10" s="62"/>
      <c r="F10" s="72"/>
      <c r="G10" s="80"/>
      <c r="H10" s="39" t="s">
        <v>26</v>
      </c>
      <c r="I10" s="107" t="s">
        <v>63</v>
      </c>
      <c r="J10" s="100"/>
      <c r="K10" s="39"/>
      <c r="L10" s="102"/>
    </row>
    <row r="11" spans="1:12" ht="30.75" thickBot="1">
      <c r="A11" s="5">
        <v>2</v>
      </c>
      <c r="B11" s="53" t="s">
        <v>29</v>
      </c>
      <c r="C11" s="59">
        <v>1</v>
      </c>
      <c r="D11" s="121" t="s">
        <v>49</v>
      </c>
      <c r="E11" s="53"/>
      <c r="F11" s="73"/>
      <c r="G11" s="81"/>
      <c r="H11" s="90" t="s">
        <v>43</v>
      </c>
      <c r="I11" s="108" t="s">
        <v>64</v>
      </c>
      <c r="J11" s="81"/>
      <c r="K11" s="64"/>
      <c r="L11" s="29"/>
    </row>
    <row r="12" spans="1:12" ht="45">
      <c r="A12" s="34">
        <v>3</v>
      </c>
      <c r="B12" s="54" t="s">
        <v>35</v>
      </c>
      <c r="C12" s="59">
        <v>3</v>
      </c>
      <c r="D12" s="119" t="s">
        <v>51</v>
      </c>
      <c r="E12" s="40" t="s">
        <v>52</v>
      </c>
      <c r="F12" s="73"/>
      <c r="G12" s="82">
        <v>53</v>
      </c>
      <c r="H12" s="40" t="s">
        <v>50</v>
      </c>
      <c r="I12" s="108" t="s">
        <v>67</v>
      </c>
      <c r="J12" s="82">
        <v>53</v>
      </c>
      <c r="K12" s="63" t="s">
        <v>59</v>
      </c>
      <c r="L12" s="29"/>
    </row>
    <row r="13" spans="1:12" ht="45.75" thickBot="1">
      <c r="A13" s="5">
        <v>4</v>
      </c>
      <c r="B13" s="54" t="s">
        <v>36</v>
      </c>
      <c r="C13" s="59">
        <v>31</v>
      </c>
      <c r="D13" s="119" t="s">
        <v>51</v>
      </c>
      <c r="E13" s="40" t="s">
        <v>52</v>
      </c>
      <c r="F13" s="73"/>
      <c r="G13" s="82">
        <v>69.989999999999995</v>
      </c>
      <c r="H13" s="40" t="s">
        <v>53</v>
      </c>
      <c r="I13" s="108" t="s">
        <v>68</v>
      </c>
      <c r="J13" s="82">
        <v>69.989999999999995</v>
      </c>
      <c r="K13" s="40" t="s">
        <v>56</v>
      </c>
      <c r="L13" s="29"/>
    </row>
    <row r="14" spans="1:12" ht="30">
      <c r="A14" s="34">
        <v>5</v>
      </c>
      <c r="B14" s="54" t="s">
        <v>48</v>
      </c>
      <c r="C14" s="59">
        <v>11</v>
      </c>
      <c r="D14" s="119" t="s">
        <v>49</v>
      </c>
      <c r="E14" s="53"/>
      <c r="F14" s="73"/>
      <c r="G14" s="81"/>
      <c r="H14" s="64"/>
      <c r="I14" s="108" t="s">
        <v>66</v>
      </c>
      <c r="J14" s="81"/>
      <c r="K14" s="64"/>
      <c r="L14" s="29"/>
    </row>
    <row r="15" spans="1:12" ht="30.75" thickBot="1">
      <c r="A15" s="5">
        <v>6</v>
      </c>
      <c r="B15" s="54" t="s">
        <v>97</v>
      </c>
      <c r="C15" s="59">
        <v>1</v>
      </c>
      <c r="D15" s="119" t="s">
        <v>49</v>
      </c>
      <c r="E15" s="53"/>
      <c r="F15" s="73"/>
      <c r="G15" s="81"/>
      <c r="H15" s="64"/>
      <c r="I15" s="116" t="s">
        <v>110</v>
      </c>
      <c r="J15" s="81"/>
      <c r="K15" s="64"/>
      <c r="L15" s="29"/>
    </row>
    <row r="16" spans="1:12" ht="30">
      <c r="A16" s="34">
        <v>7</v>
      </c>
      <c r="B16" s="54" t="s">
        <v>39</v>
      </c>
      <c r="C16" s="59">
        <v>1</v>
      </c>
      <c r="D16" s="119" t="s">
        <v>33</v>
      </c>
      <c r="E16" s="40" t="s">
        <v>34</v>
      </c>
      <c r="F16" s="73"/>
      <c r="G16" s="81">
        <v>31</v>
      </c>
      <c r="H16" s="64" t="s">
        <v>44</v>
      </c>
      <c r="I16" s="108" t="s">
        <v>69</v>
      </c>
      <c r="J16" s="81">
        <v>31</v>
      </c>
      <c r="K16" s="64" t="s">
        <v>47</v>
      </c>
      <c r="L16" s="29"/>
    </row>
    <row r="17" spans="1:12" ht="30.75" thickBot="1">
      <c r="A17" s="5">
        <v>8</v>
      </c>
      <c r="B17" s="54" t="s">
        <v>39</v>
      </c>
      <c r="C17" s="59">
        <v>10</v>
      </c>
      <c r="D17" s="119" t="s">
        <v>33</v>
      </c>
      <c r="E17" s="40" t="s">
        <v>34</v>
      </c>
      <c r="F17" s="73"/>
      <c r="G17" s="81">
        <v>81</v>
      </c>
      <c r="H17" s="41" t="s">
        <v>45</v>
      </c>
      <c r="I17" s="108" t="s">
        <v>65</v>
      </c>
      <c r="J17" s="81">
        <v>81</v>
      </c>
      <c r="K17" s="41" t="s">
        <v>46</v>
      </c>
      <c r="L17" s="29"/>
    </row>
    <row r="18" spans="1:12" ht="30">
      <c r="A18" s="34">
        <v>9</v>
      </c>
      <c r="B18" s="54" t="s">
        <v>39</v>
      </c>
      <c r="C18" s="81">
        <v>4</v>
      </c>
      <c r="D18" s="121" t="s">
        <v>51</v>
      </c>
      <c r="E18" s="40" t="s">
        <v>81</v>
      </c>
      <c r="F18" s="73"/>
      <c r="G18" s="81">
        <v>69</v>
      </c>
      <c r="H18" s="41" t="s">
        <v>82</v>
      </c>
      <c r="I18" s="113" t="s">
        <v>69</v>
      </c>
      <c r="J18" s="81">
        <v>65</v>
      </c>
      <c r="K18" s="41" t="s">
        <v>83</v>
      </c>
      <c r="L18" s="29"/>
    </row>
    <row r="19" spans="1:12" ht="30.75" thickBot="1">
      <c r="A19" s="5">
        <v>10</v>
      </c>
      <c r="B19" s="54" t="s">
        <v>39</v>
      </c>
      <c r="C19" s="59">
        <v>2</v>
      </c>
      <c r="D19" s="121" t="s">
        <v>92</v>
      </c>
      <c r="E19" s="40" t="s">
        <v>91</v>
      </c>
      <c r="F19" s="73"/>
      <c r="G19" s="81">
        <v>29</v>
      </c>
      <c r="H19" s="118" t="s">
        <v>86</v>
      </c>
      <c r="I19" s="113" t="s">
        <v>85</v>
      </c>
      <c r="J19" s="81">
        <v>30</v>
      </c>
      <c r="K19" s="41" t="s">
        <v>87</v>
      </c>
      <c r="L19" s="29"/>
    </row>
    <row r="20" spans="1:12" ht="30">
      <c r="A20" s="34">
        <v>11</v>
      </c>
      <c r="B20" s="54" t="s">
        <v>39</v>
      </c>
      <c r="C20" s="59">
        <v>1</v>
      </c>
      <c r="D20" s="121" t="s">
        <v>92</v>
      </c>
      <c r="E20" s="40" t="s">
        <v>91</v>
      </c>
      <c r="F20" s="73"/>
      <c r="G20" s="81">
        <v>14</v>
      </c>
      <c r="H20" s="118" t="s">
        <v>88</v>
      </c>
      <c r="I20" s="113" t="s">
        <v>85</v>
      </c>
      <c r="J20" s="81">
        <v>15</v>
      </c>
      <c r="K20" s="41" t="s">
        <v>87</v>
      </c>
      <c r="L20" s="29"/>
    </row>
    <row r="21" spans="1:12" ht="30.75" thickBot="1">
      <c r="A21" s="5">
        <v>12</v>
      </c>
      <c r="B21" s="54" t="s">
        <v>39</v>
      </c>
      <c r="C21" s="59">
        <v>1</v>
      </c>
      <c r="D21" s="121" t="s">
        <v>92</v>
      </c>
      <c r="E21" s="40" t="s">
        <v>91</v>
      </c>
      <c r="F21" s="73"/>
      <c r="G21" s="81">
        <v>15</v>
      </c>
      <c r="H21" s="118" t="s">
        <v>89</v>
      </c>
      <c r="I21" s="113" t="s">
        <v>85</v>
      </c>
      <c r="J21" s="125">
        <v>32</v>
      </c>
      <c r="K21" s="41" t="s">
        <v>87</v>
      </c>
      <c r="L21" s="29"/>
    </row>
    <row r="22" spans="1:12" ht="30">
      <c r="A22" s="34">
        <v>13</v>
      </c>
      <c r="B22" s="54" t="s">
        <v>39</v>
      </c>
      <c r="C22" s="59">
        <v>1</v>
      </c>
      <c r="D22" s="121" t="s">
        <v>92</v>
      </c>
      <c r="E22" s="40" t="s">
        <v>91</v>
      </c>
      <c r="F22" s="73"/>
      <c r="G22" s="81">
        <v>15</v>
      </c>
      <c r="H22" s="118" t="s">
        <v>90</v>
      </c>
      <c r="I22" s="113" t="s">
        <v>85</v>
      </c>
      <c r="J22" s="126"/>
      <c r="K22" s="41" t="s">
        <v>87</v>
      </c>
      <c r="L22" s="29"/>
    </row>
    <row r="23" spans="1:12" ht="30.75" thickBot="1">
      <c r="A23" s="4"/>
      <c r="B23" s="54" t="s">
        <v>39</v>
      </c>
      <c r="C23" s="59">
        <v>27</v>
      </c>
      <c r="D23" s="121" t="s">
        <v>51</v>
      </c>
      <c r="E23" s="40" t="s">
        <v>81</v>
      </c>
      <c r="F23" s="73"/>
      <c r="G23" s="81">
        <v>44</v>
      </c>
      <c r="H23" s="118" t="s">
        <v>123</v>
      </c>
      <c r="I23" s="113" t="s">
        <v>116</v>
      </c>
      <c r="J23" s="123">
        <v>44</v>
      </c>
      <c r="K23" s="41" t="s">
        <v>126</v>
      </c>
      <c r="L23" s="29"/>
    </row>
    <row r="24" spans="1:12">
      <c r="A24" s="34">
        <v>19</v>
      </c>
      <c r="B24" s="54" t="s">
        <v>113</v>
      </c>
      <c r="C24" s="59">
        <v>1</v>
      </c>
      <c r="D24" s="121" t="s">
        <v>49</v>
      </c>
      <c r="E24" s="53"/>
      <c r="F24" s="73"/>
      <c r="G24" s="81"/>
      <c r="H24" s="41"/>
      <c r="I24" s="113" t="s">
        <v>114</v>
      </c>
      <c r="J24" s="81"/>
      <c r="K24" s="41"/>
      <c r="L24" s="29"/>
    </row>
    <row r="25" spans="1:12" ht="30">
      <c r="A25" s="5">
        <v>20</v>
      </c>
      <c r="B25" s="54" t="s">
        <v>98</v>
      </c>
      <c r="C25" s="59">
        <v>1</v>
      </c>
      <c r="D25" s="121" t="s">
        <v>49</v>
      </c>
      <c r="E25" s="53"/>
      <c r="F25" s="73"/>
      <c r="G25" s="81"/>
      <c r="H25" s="41"/>
      <c r="I25" s="113" t="s">
        <v>99</v>
      </c>
      <c r="J25" s="81"/>
      <c r="K25" s="41"/>
      <c r="L25" s="29"/>
    </row>
    <row r="26" spans="1:12" s="1" customFormat="1" ht="15.75" thickBot="1">
      <c r="A26" s="3" t="s">
        <v>3</v>
      </c>
      <c r="B26" s="55"/>
      <c r="C26" s="47">
        <f>SUM(C10:C25)</f>
        <v>494</v>
      </c>
      <c r="D26" s="65"/>
      <c r="E26" s="65"/>
      <c r="F26" s="75"/>
      <c r="G26" s="47">
        <f>SUM(G10:G25)</f>
        <v>420.99</v>
      </c>
      <c r="H26" s="92"/>
      <c r="I26" s="98"/>
      <c r="J26" s="47">
        <f>SUM(J10:J25)</f>
        <v>420.99</v>
      </c>
      <c r="K26" s="92"/>
      <c r="L26" s="46"/>
    </row>
    <row r="27" spans="1:12" ht="15.75" thickBot="1">
      <c r="A27" s="33" t="s">
        <v>4</v>
      </c>
      <c r="B27" s="52"/>
      <c r="C27" s="48"/>
      <c r="D27" s="66"/>
      <c r="E27" s="66"/>
      <c r="F27" s="76"/>
      <c r="G27" s="84"/>
      <c r="H27" s="93"/>
      <c r="I27" s="110"/>
      <c r="J27" s="84"/>
      <c r="K27" s="103"/>
      <c r="L27" s="102"/>
    </row>
    <row r="28" spans="1:12" ht="30">
      <c r="A28" s="34">
        <v>1</v>
      </c>
      <c r="B28" s="67" t="s">
        <v>112</v>
      </c>
      <c r="C28" s="59">
        <v>74</v>
      </c>
      <c r="D28" s="121" t="s">
        <v>51</v>
      </c>
      <c r="E28" s="67" t="s">
        <v>81</v>
      </c>
      <c r="F28" s="74"/>
      <c r="G28" s="83">
        <v>270</v>
      </c>
      <c r="H28" s="40" t="s">
        <v>111</v>
      </c>
      <c r="I28" s="113" t="s">
        <v>99</v>
      </c>
      <c r="J28" s="83">
        <v>270</v>
      </c>
      <c r="K28" s="40" t="s">
        <v>56</v>
      </c>
      <c r="L28" s="29"/>
    </row>
    <row r="29" spans="1:12" ht="30.75" thickBot="1">
      <c r="A29" s="4">
        <v>2</v>
      </c>
      <c r="B29" s="67" t="s">
        <v>112</v>
      </c>
      <c r="C29" s="59"/>
      <c r="D29" s="53" t="s">
        <v>92</v>
      </c>
      <c r="E29" s="67" t="s">
        <v>91</v>
      </c>
      <c r="F29" s="74"/>
      <c r="G29" s="83">
        <v>400</v>
      </c>
      <c r="H29" s="91" t="s">
        <v>130</v>
      </c>
      <c r="I29" s="113" t="s">
        <v>99</v>
      </c>
      <c r="J29" s="83">
        <v>400</v>
      </c>
      <c r="K29" s="40" t="s">
        <v>56</v>
      </c>
      <c r="L29" s="29"/>
    </row>
    <row r="30" spans="1:12" ht="15.75" thickBot="1">
      <c r="A30" s="34">
        <v>3</v>
      </c>
      <c r="B30" s="53"/>
      <c r="C30" s="59"/>
      <c r="D30" s="53"/>
      <c r="E30" s="67"/>
      <c r="F30" s="74"/>
      <c r="G30" s="83"/>
      <c r="H30" s="91"/>
      <c r="I30" s="114"/>
      <c r="J30" s="115"/>
      <c r="K30" s="91"/>
      <c r="L30" s="29"/>
    </row>
    <row r="31" spans="1:12" s="1" customFormat="1" ht="15.75" thickBot="1">
      <c r="A31" s="6" t="s">
        <v>5</v>
      </c>
      <c r="B31" s="68"/>
      <c r="C31" s="49">
        <f>SUM(C28:C30)</f>
        <v>74</v>
      </c>
      <c r="D31" s="68"/>
      <c r="E31" s="68"/>
      <c r="F31" s="77"/>
      <c r="G31" s="85">
        <f>SUM(G28:G30)</f>
        <v>670</v>
      </c>
      <c r="H31" s="92"/>
      <c r="I31" s="98"/>
      <c r="J31" s="85">
        <f>SUM(J28:J30)</f>
        <v>670</v>
      </c>
      <c r="K31" s="92"/>
      <c r="L31" s="46"/>
    </row>
    <row r="32" spans="1:12">
      <c r="A32" s="5" t="s">
        <v>6</v>
      </c>
      <c r="B32" s="57"/>
      <c r="C32" s="50"/>
      <c r="D32" s="69"/>
      <c r="E32" s="69"/>
      <c r="F32" s="78"/>
      <c r="G32" s="86"/>
      <c r="H32" s="94"/>
      <c r="I32" s="112"/>
      <c r="J32" s="86"/>
      <c r="K32" s="94"/>
      <c r="L32" s="35"/>
    </row>
    <row r="33" spans="1:12" ht="30">
      <c r="A33" s="5">
        <v>1</v>
      </c>
      <c r="B33" s="53" t="s">
        <v>27</v>
      </c>
      <c r="C33" s="59">
        <v>1</v>
      </c>
      <c r="D33" s="53" t="s">
        <v>49</v>
      </c>
      <c r="E33" s="67"/>
      <c r="F33" s="74"/>
      <c r="G33" s="83"/>
      <c r="H33" s="95" t="s">
        <v>54</v>
      </c>
      <c r="I33" s="111" t="s">
        <v>70</v>
      </c>
      <c r="J33" s="83"/>
      <c r="K33" s="91" t="s">
        <v>57</v>
      </c>
      <c r="L33" s="29"/>
    </row>
    <row r="34" spans="1:12" ht="45">
      <c r="A34" s="5">
        <v>2</v>
      </c>
      <c r="B34" s="53" t="s">
        <v>28</v>
      </c>
      <c r="C34" s="59">
        <v>2</v>
      </c>
      <c r="D34" s="53" t="s">
        <v>49</v>
      </c>
      <c r="E34" s="67"/>
      <c r="F34" s="74"/>
      <c r="G34" s="83"/>
      <c r="H34" s="95" t="s">
        <v>55</v>
      </c>
      <c r="I34" s="111" t="s">
        <v>71</v>
      </c>
      <c r="J34" s="101"/>
      <c r="K34" s="104" t="s">
        <v>58</v>
      </c>
      <c r="L34" s="29"/>
    </row>
    <row r="35" spans="1:12" ht="30">
      <c r="A35" s="5">
        <v>3</v>
      </c>
      <c r="B35" s="53" t="s">
        <v>77</v>
      </c>
      <c r="C35" s="59">
        <v>1</v>
      </c>
      <c r="D35" s="53" t="s">
        <v>49</v>
      </c>
      <c r="E35" s="67"/>
      <c r="F35" s="74"/>
      <c r="G35" s="83"/>
      <c r="H35" s="96"/>
      <c r="I35" s="111" t="s">
        <v>78</v>
      </c>
      <c r="J35" s="83"/>
      <c r="K35" s="91"/>
      <c r="L35" s="29"/>
    </row>
    <row r="36" spans="1:12">
      <c r="A36" s="5">
        <v>4</v>
      </c>
      <c r="B36" s="53" t="s">
        <v>103</v>
      </c>
      <c r="C36" s="59">
        <v>2</v>
      </c>
      <c r="D36" s="53" t="s">
        <v>49</v>
      </c>
      <c r="E36" s="67"/>
      <c r="F36" s="74"/>
      <c r="G36" s="83"/>
      <c r="H36" s="124" t="s">
        <v>131</v>
      </c>
      <c r="I36" s="117" t="s">
        <v>104</v>
      </c>
      <c r="J36" s="83"/>
      <c r="K36" s="91"/>
      <c r="L36" s="29"/>
    </row>
    <row r="37" spans="1:12" ht="75">
      <c r="A37" s="5">
        <v>5</v>
      </c>
      <c r="B37" s="54" t="s">
        <v>38</v>
      </c>
      <c r="C37" s="59">
        <v>9</v>
      </c>
      <c r="D37" s="53" t="s">
        <v>49</v>
      </c>
      <c r="E37" s="40"/>
      <c r="F37" s="42" t="s">
        <v>37</v>
      </c>
      <c r="G37" s="87">
        <v>65</v>
      </c>
      <c r="H37" s="40" t="s">
        <v>95</v>
      </c>
      <c r="I37" s="111" t="s">
        <v>72</v>
      </c>
      <c r="J37" s="87">
        <v>65</v>
      </c>
      <c r="K37" s="105" t="s">
        <v>96</v>
      </c>
      <c r="L37" s="29"/>
    </row>
    <row r="38" spans="1:12">
      <c r="A38" s="5">
        <v>6</v>
      </c>
      <c r="B38" s="54" t="s">
        <v>106</v>
      </c>
      <c r="C38" s="59">
        <v>3</v>
      </c>
      <c r="D38" s="53" t="s">
        <v>49</v>
      </c>
      <c r="E38" s="40"/>
      <c r="F38" s="42"/>
      <c r="G38" s="87"/>
      <c r="H38" s="40"/>
      <c r="I38" s="114" t="s">
        <v>107</v>
      </c>
      <c r="J38" s="87"/>
      <c r="K38" s="105"/>
      <c r="L38" s="29"/>
    </row>
    <row r="39" spans="1:12" ht="30">
      <c r="A39" s="5">
        <v>7</v>
      </c>
      <c r="B39" s="54" t="s">
        <v>106</v>
      </c>
      <c r="C39" s="59">
        <v>2</v>
      </c>
      <c r="D39" s="53" t="s">
        <v>49</v>
      </c>
      <c r="E39" s="40"/>
      <c r="F39" s="42"/>
      <c r="G39" s="87"/>
      <c r="H39" s="40"/>
      <c r="I39" s="114" t="s">
        <v>108</v>
      </c>
      <c r="J39" s="87"/>
      <c r="K39" s="105"/>
      <c r="L39" s="29"/>
    </row>
    <row r="40" spans="1:12">
      <c r="A40" s="5">
        <v>8</v>
      </c>
      <c r="B40" s="54" t="s">
        <v>106</v>
      </c>
      <c r="C40" s="59">
        <v>2</v>
      </c>
      <c r="D40" s="53" t="s">
        <v>49</v>
      </c>
      <c r="E40" s="40"/>
      <c r="F40" s="42"/>
      <c r="G40" s="87"/>
      <c r="H40" s="40"/>
      <c r="I40" s="114" t="s">
        <v>115</v>
      </c>
      <c r="J40" s="87"/>
      <c r="K40" s="105"/>
      <c r="L40" s="29"/>
    </row>
    <row r="41" spans="1:12" ht="30">
      <c r="A41" s="5">
        <v>9</v>
      </c>
      <c r="B41" s="54" t="s">
        <v>106</v>
      </c>
      <c r="C41" s="59">
        <v>3</v>
      </c>
      <c r="D41" s="53" t="s">
        <v>49</v>
      </c>
      <c r="E41" s="40"/>
      <c r="F41" s="42"/>
      <c r="G41" s="87"/>
      <c r="H41" s="40"/>
      <c r="I41" s="114" t="s">
        <v>119</v>
      </c>
      <c r="J41" s="87"/>
      <c r="K41" s="105"/>
      <c r="L41" s="29"/>
    </row>
    <row r="42" spans="1:12" ht="30">
      <c r="A42" s="5">
        <v>10</v>
      </c>
      <c r="B42" s="54" t="s">
        <v>133</v>
      </c>
      <c r="C42" s="59">
        <v>1</v>
      </c>
      <c r="D42" s="53" t="s">
        <v>49</v>
      </c>
      <c r="E42" s="40"/>
      <c r="F42" s="42"/>
      <c r="G42" s="87"/>
      <c r="H42" s="40"/>
      <c r="I42" s="108" t="s">
        <v>66</v>
      </c>
      <c r="J42" s="87"/>
      <c r="K42" s="105"/>
      <c r="L42" s="29"/>
    </row>
    <row r="43" spans="1:12" ht="30">
      <c r="A43" s="5">
        <v>11</v>
      </c>
      <c r="B43" s="54" t="s">
        <v>109</v>
      </c>
      <c r="C43" s="59">
        <v>7</v>
      </c>
      <c r="D43" s="53" t="s">
        <v>49</v>
      </c>
      <c r="E43" s="40"/>
      <c r="F43" s="42"/>
      <c r="G43" s="87"/>
      <c r="H43" s="40"/>
      <c r="I43" s="108" t="s">
        <v>68</v>
      </c>
      <c r="J43" s="87"/>
      <c r="K43" s="105"/>
      <c r="L43" s="29"/>
    </row>
    <row r="44" spans="1:12">
      <c r="A44" s="5">
        <v>12</v>
      </c>
      <c r="B44" s="54" t="s">
        <v>117</v>
      </c>
      <c r="C44" s="59">
        <v>2</v>
      </c>
      <c r="D44" s="53" t="s">
        <v>49</v>
      </c>
      <c r="E44" s="40"/>
      <c r="F44" s="42"/>
      <c r="G44" s="87"/>
      <c r="H44" s="40"/>
      <c r="I44" s="108" t="s">
        <v>118</v>
      </c>
      <c r="J44" s="87"/>
      <c r="K44" s="105"/>
      <c r="L44" s="29"/>
    </row>
    <row r="45" spans="1:12">
      <c r="A45" s="5">
        <v>13</v>
      </c>
      <c r="B45" s="54" t="s">
        <v>120</v>
      </c>
      <c r="C45" s="59">
        <v>1</v>
      </c>
      <c r="D45" s="53" t="s">
        <v>49</v>
      </c>
      <c r="E45" s="40"/>
      <c r="F45" s="42"/>
      <c r="G45" s="87"/>
      <c r="H45" s="40"/>
      <c r="I45" s="108" t="s">
        <v>121</v>
      </c>
      <c r="J45" s="87"/>
      <c r="K45" s="105"/>
      <c r="L45" s="29"/>
    </row>
    <row r="46" spans="1:12">
      <c r="A46" s="5">
        <v>14</v>
      </c>
      <c r="B46" s="53" t="s">
        <v>30</v>
      </c>
      <c r="C46" s="59">
        <v>1</v>
      </c>
      <c r="D46" s="53" t="s">
        <v>49</v>
      </c>
      <c r="E46" s="67"/>
      <c r="F46" s="74"/>
      <c r="G46" s="83"/>
      <c r="H46" s="91" t="s">
        <v>42</v>
      </c>
      <c r="I46" s="111" t="s">
        <v>73</v>
      </c>
      <c r="J46" s="83"/>
      <c r="K46" s="91"/>
      <c r="L46" s="29"/>
    </row>
    <row r="47" spans="1:12">
      <c r="A47" s="5">
        <v>15</v>
      </c>
      <c r="B47" s="53" t="s">
        <v>40</v>
      </c>
      <c r="C47" s="59">
        <v>2</v>
      </c>
      <c r="D47" s="53" t="s">
        <v>49</v>
      </c>
      <c r="E47" s="67"/>
      <c r="F47" s="74"/>
      <c r="G47" s="83"/>
      <c r="H47" s="96" t="s">
        <v>84</v>
      </c>
      <c r="I47" s="111" t="s">
        <v>79</v>
      </c>
      <c r="J47" s="83"/>
      <c r="K47" s="91"/>
      <c r="L47" s="29"/>
    </row>
    <row r="48" spans="1:12" ht="30">
      <c r="A48" s="5">
        <v>16</v>
      </c>
      <c r="B48" s="53" t="s">
        <v>31</v>
      </c>
      <c r="C48" s="59">
        <v>2</v>
      </c>
      <c r="D48" s="53" t="s">
        <v>49</v>
      </c>
      <c r="E48" s="67"/>
      <c r="F48" s="74"/>
      <c r="G48" s="83"/>
      <c r="H48" s="97" t="s">
        <v>41</v>
      </c>
      <c r="I48" s="111" t="s">
        <v>74</v>
      </c>
      <c r="J48" s="83"/>
      <c r="K48" s="104"/>
      <c r="L48" s="29"/>
    </row>
    <row r="49" spans="1:12">
      <c r="A49" s="5">
        <v>17</v>
      </c>
      <c r="B49" s="67" t="s">
        <v>100</v>
      </c>
      <c r="C49" s="59"/>
      <c r="D49" s="53" t="s">
        <v>49</v>
      </c>
      <c r="E49" s="67"/>
      <c r="F49" s="74"/>
      <c r="G49" s="83"/>
      <c r="H49" s="91"/>
      <c r="I49" s="117" t="s">
        <v>93</v>
      </c>
      <c r="J49" s="83"/>
      <c r="K49" s="91"/>
      <c r="L49" s="29"/>
    </row>
    <row r="50" spans="1:12" ht="30">
      <c r="A50" s="5">
        <v>18</v>
      </c>
      <c r="B50" s="53" t="s">
        <v>101</v>
      </c>
      <c r="C50" s="59">
        <v>5</v>
      </c>
      <c r="D50" s="53" t="s">
        <v>49</v>
      </c>
      <c r="E50" s="67"/>
      <c r="F50" s="74"/>
      <c r="G50" s="83"/>
      <c r="H50" s="64" t="s">
        <v>125</v>
      </c>
      <c r="I50" s="117" t="s">
        <v>102</v>
      </c>
      <c r="J50" s="83"/>
      <c r="K50" s="91"/>
      <c r="L50" s="29"/>
    </row>
    <row r="51" spans="1:12" ht="45">
      <c r="A51" s="5">
        <v>19</v>
      </c>
      <c r="B51" s="53" t="s">
        <v>105</v>
      </c>
      <c r="C51" s="59">
        <v>5</v>
      </c>
      <c r="D51" s="53" t="s">
        <v>49</v>
      </c>
      <c r="E51" s="67"/>
      <c r="F51" s="74"/>
      <c r="G51" s="83">
        <v>5</v>
      </c>
      <c r="H51" s="91" t="s">
        <v>124</v>
      </c>
      <c r="I51" s="117" t="s">
        <v>122</v>
      </c>
      <c r="J51" s="83">
        <v>5</v>
      </c>
      <c r="K51" s="91" t="s">
        <v>125</v>
      </c>
      <c r="L51" s="29"/>
    </row>
    <row r="52" spans="1:12" ht="30">
      <c r="A52" s="5">
        <v>20</v>
      </c>
      <c r="B52" s="53" t="s">
        <v>105</v>
      </c>
      <c r="C52" s="59">
        <v>1</v>
      </c>
      <c r="D52" s="53" t="s">
        <v>49</v>
      </c>
      <c r="E52" s="67"/>
      <c r="F52" s="74"/>
      <c r="G52" s="83"/>
      <c r="H52" s="91"/>
      <c r="I52" s="117" t="s">
        <v>127</v>
      </c>
      <c r="J52" s="83"/>
      <c r="K52" s="91"/>
      <c r="L52" s="29"/>
    </row>
    <row r="53" spans="1:12">
      <c r="A53" s="5">
        <v>21</v>
      </c>
      <c r="B53" s="53" t="s">
        <v>60</v>
      </c>
      <c r="C53" s="122">
        <v>3</v>
      </c>
      <c r="D53" s="53" t="s">
        <v>51</v>
      </c>
      <c r="E53" s="67" t="s">
        <v>81</v>
      </c>
      <c r="F53" s="74"/>
      <c r="G53" s="83">
        <v>17</v>
      </c>
      <c r="H53" s="91" t="s">
        <v>61</v>
      </c>
      <c r="I53" s="108" t="s">
        <v>62</v>
      </c>
      <c r="J53" s="83">
        <v>17</v>
      </c>
      <c r="K53" s="91" t="s">
        <v>94</v>
      </c>
      <c r="L53" s="29"/>
    </row>
    <row r="54" spans="1:12" ht="15" customHeight="1">
      <c r="A54" s="5">
        <v>22</v>
      </c>
      <c r="B54" s="53" t="s">
        <v>76</v>
      </c>
      <c r="C54" s="60">
        <v>1</v>
      </c>
      <c r="D54" s="53" t="s">
        <v>49</v>
      </c>
      <c r="E54" s="67"/>
      <c r="F54" s="74"/>
      <c r="G54" s="83"/>
      <c r="H54" s="91"/>
      <c r="I54" s="108" t="s">
        <v>80</v>
      </c>
      <c r="J54" s="83"/>
      <c r="K54" s="91"/>
      <c r="L54" s="29"/>
    </row>
    <row r="55" spans="1:12" ht="15.75" customHeight="1">
      <c r="A55" s="5">
        <v>23</v>
      </c>
      <c r="B55" s="53" t="s">
        <v>132</v>
      </c>
      <c r="C55" s="59">
        <v>1</v>
      </c>
      <c r="D55" s="53" t="s">
        <v>49</v>
      </c>
      <c r="E55" s="67"/>
      <c r="F55" s="74"/>
      <c r="G55" s="83"/>
      <c r="H55" s="91"/>
      <c r="I55" s="109" t="s">
        <v>128</v>
      </c>
      <c r="J55" s="83"/>
      <c r="K55" s="91"/>
      <c r="L55" s="29"/>
    </row>
    <row r="56" spans="1:12" s="1" customFormat="1" ht="15.75" thickBot="1">
      <c r="A56" s="3" t="s">
        <v>7</v>
      </c>
      <c r="B56" s="56"/>
      <c r="C56" s="49">
        <f>SUM(C33:C55)</f>
        <v>57</v>
      </c>
      <c r="D56" s="44"/>
      <c r="E56" s="44"/>
      <c r="F56" s="77"/>
      <c r="G56" s="85">
        <f>SUM(G33:G55)</f>
        <v>87</v>
      </c>
      <c r="H56" s="45"/>
      <c r="I56" s="98"/>
      <c r="J56" s="85">
        <f>SUM(J33:J55)</f>
        <v>87</v>
      </c>
      <c r="K56" s="92"/>
      <c r="L56" s="46"/>
    </row>
    <row r="57" spans="1:12" s="1" customFormat="1" ht="15.75" thickBot="1">
      <c r="A57" s="7" t="s">
        <v>8</v>
      </c>
      <c r="B57" s="28"/>
      <c r="C57" s="51">
        <f>C26+C31+C56</f>
        <v>625</v>
      </c>
      <c r="D57" s="14"/>
      <c r="E57" s="14"/>
      <c r="F57" s="79"/>
      <c r="G57" s="88">
        <f>G26+G31+G56</f>
        <v>1177.99</v>
      </c>
      <c r="H57" s="32"/>
      <c r="I57" s="79"/>
      <c r="J57" s="88">
        <f>J26+J31+J56</f>
        <v>1177.99</v>
      </c>
      <c r="K57" s="106"/>
      <c r="L57" s="46"/>
    </row>
  </sheetData>
  <mergeCells count="9">
    <mergeCell ref="J21:J22"/>
    <mergeCell ref="G1:L1"/>
    <mergeCell ref="L7:L8"/>
    <mergeCell ref="A3:L3"/>
    <mergeCell ref="F5:G5"/>
    <mergeCell ref="A7:A8"/>
    <mergeCell ref="B7:C7"/>
    <mergeCell ref="D7:G7"/>
    <mergeCell ref="H7:K7"/>
  </mergeCells>
  <phoneticPr fontId="4" type="noConversion"/>
  <dataValidations count="2">
    <dataValidation allowBlank="1" showInputMessage="1" showErrorMessage="1" prompt="Моля посочете периода, за който се отнася информацията" sqref="L5"/>
    <dataValidation allowBlank="1" showInputMessage="1" showErrorMessage="1" prompt="Моля посочете точното наименование на задълженото лице" sqref="H5"/>
  </dataValidations>
  <printOptions gridLines="1"/>
  <pageMargins left="0.7" right="0.7" top="0.75" bottom="0.75" header="0.3" footer="0.3"/>
  <pageSetup paperSize="9" scale="54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1</vt:i4>
      </vt:variant>
    </vt:vector>
  </HeadingPairs>
  <TitlesOfParts>
    <vt:vector size="1" baseType="lpstr">
      <vt:lpstr>Pril.2 - otchet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Smilena</dc:creator>
  <cp:lastModifiedBy>Smilena</cp:lastModifiedBy>
  <cp:lastPrinted>2018-10-19T12:44:46Z</cp:lastPrinted>
  <dcterms:created xsi:type="dcterms:W3CDTF">2016-06-27T12:38:06Z</dcterms:created>
  <dcterms:modified xsi:type="dcterms:W3CDTF">2018-10-24T12:02:59Z</dcterms:modified>
</cp:coreProperties>
</file>