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5480" windowHeight="11640"/>
  </bookViews>
  <sheets>
    <sheet name="Pril.2 - otchet" sheetId="1" r:id="rId1"/>
  </sheets>
  <calcPr calcId="114210"/>
</workbook>
</file>

<file path=xl/calcChain.xml><?xml version="1.0" encoding="utf-8"?>
<calcChain xmlns="http://schemas.openxmlformats.org/spreadsheetml/2006/main">
  <c r="J47" i="1"/>
  <c r="G47"/>
  <c r="C47"/>
  <c r="J26"/>
  <c r="J21"/>
  <c r="G26"/>
  <c r="C26"/>
  <c r="G21"/>
  <c r="C21"/>
  <c r="G48"/>
  <c r="J48"/>
  <c r="C48"/>
</calcChain>
</file>

<file path=xl/sharedStrings.xml><?xml version="1.0" encoding="utf-8"?>
<sst xmlns="http://schemas.openxmlformats.org/spreadsheetml/2006/main" count="148" uniqueCount="113">
  <si>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</si>
  <si>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</si>
  <si>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</si>
  <si>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</si>
  <si>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</si>
  <si>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</si>
  <si>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</si>
  <si>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</si>
  <si>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</si>
  <si>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</si>
  <si>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</si>
  <si>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</si>
  <si>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</si>
  <si>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</si>
  <si>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</si>
  <si>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</si>
  <si>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</si>
  <si>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</si>
  <si>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</si>
  <si>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</si>
  <si>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</si>
  <si>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</si>
  <si>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</si>
  <si>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</si>
  <si>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</si>
  <si>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</si>
  <si>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Природен газ</t>
  </si>
  <si>
    <t>191-2013</t>
  </si>
  <si>
    <t>Булгаргаз ЕАД</t>
  </si>
  <si>
    <t>Фиксирани и мобилни услуги</t>
  </si>
  <si>
    <t>БТК ЕАД, 831642181</t>
  </si>
  <si>
    <t>Мобилни услуги</t>
  </si>
  <si>
    <t>МобилтелЕАД, 131468980</t>
  </si>
  <si>
    <t>Дизелово гориво</t>
  </si>
  <si>
    <t>ОМВ</t>
  </si>
  <si>
    <t>Публикувани обяви и съобщения</t>
  </si>
  <si>
    <t>Росица ЕООД, 107522678</t>
  </si>
  <si>
    <t>Пощенски услуги</t>
  </si>
  <si>
    <t>Български пощи ЕАД, 1213961230151</t>
  </si>
  <si>
    <t>Газтехника ЕООД, 831382805</t>
  </si>
  <si>
    <t>Охрана и банков сервиз Севлиево ЕООД, 107558418</t>
  </si>
  <si>
    <t>Панацея ЕООД, 107018752</t>
  </si>
  <si>
    <t>Проверка на разходомери</t>
  </si>
  <si>
    <t>Флоутест ЕООД, 103939037</t>
  </si>
  <si>
    <t>Одорант</t>
  </si>
  <si>
    <t>Доместикгаз ООД, 123662681</t>
  </si>
  <si>
    <t>Авторемонтни услуги</t>
  </si>
  <si>
    <t>ЕТ Мототехника Христов, 040318480</t>
  </si>
  <si>
    <t>Наем софтуер</t>
  </si>
  <si>
    <t>Билтроник ЕАД, 130961251</t>
  </si>
  <si>
    <t>Овергаз сервиз АД, 123068933</t>
  </si>
  <si>
    <t>Беласица АД, 811160416</t>
  </si>
  <si>
    <t>Унисист инженеринг ООД, 121224604</t>
  </si>
  <si>
    <t>Бяла ЕООД, 817022393</t>
  </si>
  <si>
    <t>Топли напитки</t>
  </si>
  <si>
    <t>ТИМ ООД, 104600755</t>
  </si>
  <si>
    <t>Дисиком ООД, 107014078</t>
  </si>
  <si>
    <t>Електро енергия</t>
  </si>
  <si>
    <t>Енерго про енергийни услуги, 131512672</t>
  </si>
  <si>
    <t>застраховки</t>
  </si>
  <si>
    <t>Севлиевогаз-2000 АД</t>
  </si>
  <si>
    <t>публична покана</t>
  </si>
  <si>
    <t>чл.101а и сл. От ЗОП "(отм.)"</t>
  </si>
  <si>
    <t>Доставка на автомобилно гориво за МПС на Севлиевогаз-2000 АД през 2016г.</t>
  </si>
  <si>
    <t>Доставка на нови диафрагмени разходомери за природен газ за нуждите на Севлиевогаз-2000 АД</t>
  </si>
  <si>
    <t>-</t>
  </si>
  <si>
    <t>Извършване на невъоръжена денонощна охрана на сградите и имуществото, намиращо се в обекта на "Севлиевогаз-2000"АД на ул. Бор № 4</t>
  </si>
  <si>
    <t>ДДД услуги</t>
  </si>
  <si>
    <t>Памукчиев ООД, 107534456</t>
  </si>
  <si>
    <t>автомобил</t>
  </si>
  <si>
    <t>Лизингова къща София лизинг ЕАД, 121217170</t>
  </si>
  <si>
    <t>Субиране на суми от клиенти</t>
  </si>
  <si>
    <t>ЛКСП-1948/11.05.2016г</t>
  </si>
  <si>
    <t>09.05.2008г.</t>
  </si>
  <si>
    <t>29.08.2012г</t>
  </si>
  <si>
    <t>Брокер 2001 ЕООД, 175201064</t>
  </si>
  <si>
    <t>ЗАД Асет иншурънс АД, 203066057</t>
  </si>
  <si>
    <t>Хюндай лизинг ЕАД, 175100528</t>
  </si>
  <si>
    <t>01.02.2006 г.</t>
  </si>
  <si>
    <t>29748/11.12.2012 г.</t>
  </si>
  <si>
    <t>36084/02.06.2014 г.</t>
  </si>
  <si>
    <t>11577/13.03.2014 г.</t>
  </si>
  <si>
    <t>08.03.2019 г.</t>
  </si>
  <si>
    <t>05.12.2017 г.</t>
  </si>
  <si>
    <t>05.05.2019 г.</t>
  </si>
  <si>
    <t>01.03.2010 г.</t>
  </si>
  <si>
    <t>03.05.2012 г.</t>
  </si>
  <si>
    <t>01.12.2005 г.</t>
  </si>
  <si>
    <t>II-тримесечие 2017 г.</t>
  </si>
  <si>
    <t>регулатори</t>
  </si>
  <si>
    <t>Инфрастроежи ООД, ЕИК 107538885</t>
  </si>
  <si>
    <t>Модули за дистанционно отчитане на разходомери</t>
  </si>
  <si>
    <t>Авторемонтни услуги и резервни части</t>
  </si>
  <si>
    <t>ремонт</t>
  </si>
  <si>
    <t>Булграм ЕООД, ЕИК 202506728</t>
  </si>
  <si>
    <t>Актуализация на бизнес план</t>
  </si>
  <si>
    <t>Инфрапроект консулт ЕООД, ЕИК 202506728</t>
  </si>
  <si>
    <t>неприложимо</t>
  </si>
  <si>
    <t>Община Севлиево, ЕИК 000215889</t>
  </si>
  <si>
    <t>Данъци и такси</t>
  </si>
  <si>
    <t>29.12.2016г.</t>
  </si>
  <si>
    <t>събиране на оферти</t>
  </si>
  <si>
    <t>чл.20, ал.3 от ЗОП</t>
  </si>
  <si>
    <t>06.03.2017г.</t>
  </si>
  <si>
    <t>21.12.2016г.</t>
  </si>
  <si>
    <t>175/21.11.2016г</t>
  </si>
  <si>
    <t>RNA107063552-06032017-69</t>
  </si>
  <si>
    <t>502933194/30.12.2016г</t>
  </si>
  <si>
    <t>до изчерпване на сумата</t>
  </si>
  <si>
    <t>06.03.2019 г.</t>
  </si>
  <si>
    <t>30.12.2018 г.</t>
  </si>
  <si>
    <t>24.12.2018 г.</t>
  </si>
  <si>
    <t>31.12.2017 г.</t>
  </si>
</sst>
</file>

<file path=xl/styles.xml><?xml version="1.0" encoding="utf-8"?>
<styleSheet xmlns="http://schemas.openxmlformats.org/spreadsheetml/2006/main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165" fontId="0" fillId="3" borderId="6" xfId="1" applyNumberFormat="1" applyFont="1" applyFill="1" applyBorder="1"/>
    <xf numFmtId="165" fontId="0" fillId="3" borderId="7" xfId="1" applyNumberFormat="1" applyFont="1" applyFill="1" applyBorder="1"/>
    <xf numFmtId="165" fontId="0" fillId="3" borderId="8" xfId="1" applyNumberFormat="1" applyFont="1" applyFill="1" applyBorder="1"/>
    <xf numFmtId="0" fontId="2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7" xfId="1" applyNumberFormat="1" applyFont="1" applyFill="1" applyBorder="1"/>
    <xf numFmtId="165" fontId="0" fillId="0" borderId="8" xfId="1" applyNumberFormat="1" applyFont="1" applyFill="1" applyBorder="1"/>
    <xf numFmtId="0" fontId="2" fillId="0" borderId="5" xfId="0" applyFont="1" applyFill="1" applyBorder="1"/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0" fontId="2" fillId="0" borderId="12" xfId="0" applyFont="1" applyFill="1" applyBorder="1"/>
    <xf numFmtId="0" fontId="2" fillId="2" borderId="13" xfId="0" applyFont="1" applyFill="1" applyBorder="1" applyAlignment="1">
      <alignment horizontal="center" vertical="center" wrapText="1"/>
    </xf>
    <xf numFmtId="165" fontId="0" fillId="3" borderId="14" xfId="1" applyNumberFormat="1" applyFont="1" applyFill="1" applyBorder="1"/>
    <xf numFmtId="165" fontId="0" fillId="3" borderId="15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4" borderId="1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13" xfId="0" applyNumberFormat="1" applyFont="1" applyFill="1" applyBorder="1" applyAlignment="1">
      <alignment horizontal="center" vertical="center" wrapText="1"/>
    </xf>
    <xf numFmtId="4" fontId="0" fillId="3" borderId="18" xfId="1" applyNumberFormat="1" applyFont="1" applyFill="1" applyBorder="1"/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0" xfId="1" applyNumberFormat="1" applyFont="1" applyFill="1" applyBorder="1"/>
    <xf numFmtId="4" fontId="2" fillId="0" borderId="11" xfId="0" applyNumberFormat="1" applyFont="1" applyBorder="1" applyAlignment="1" applyProtection="1">
      <alignment vertical="center" wrapText="1"/>
      <protection locked="0"/>
    </xf>
    <xf numFmtId="4" fontId="2" fillId="2" borderId="12" xfId="0" applyNumberFormat="1" applyFont="1" applyFill="1" applyBorder="1" applyAlignment="1">
      <alignment horizontal="center" vertical="center" wrapText="1"/>
    </xf>
    <xf numFmtId="4" fontId="0" fillId="3" borderId="9" xfId="1" applyNumberFormat="1" applyFont="1" applyFill="1" applyBorder="1"/>
    <xf numFmtId="4" fontId="0" fillId="3" borderId="10" xfId="1" applyNumberFormat="1" applyFont="1" applyFill="1" applyBorder="1"/>
    <xf numFmtId="4" fontId="0" fillId="3" borderId="11" xfId="1" applyNumberFormat="1" applyFont="1" applyFill="1" applyBorder="1"/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0" xfId="0" applyNumberFormat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3" borderId="21" xfId="1" applyNumberFormat="1" applyFont="1" applyFill="1" applyBorder="1"/>
    <xf numFmtId="4" fontId="2" fillId="5" borderId="18" xfId="0" applyNumberFormat="1" applyFont="1" applyFill="1" applyBorder="1"/>
    <xf numFmtId="165" fontId="2" fillId="3" borderId="6" xfId="1" applyNumberFormat="1" applyFont="1" applyFill="1" applyBorder="1"/>
    <xf numFmtId="4" fontId="2" fillId="5" borderId="18" xfId="1" applyNumberFormat="1" applyFont="1" applyFill="1" applyBorder="1"/>
    <xf numFmtId="0" fontId="2" fillId="0" borderId="1" xfId="0" applyFont="1" applyBorder="1"/>
    <xf numFmtId="165" fontId="2" fillId="0" borderId="6" xfId="1" applyNumberFormat="1" applyFont="1" applyFill="1" applyBorder="1"/>
    <xf numFmtId="165" fontId="2" fillId="0" borderId="9" xfId="1" applyNumberFormat="1" applyFont="1" applyFill="1" applyBorder="1"/>
    <xf numFmtId="165" fontId="2" fillId="0" borderId="14" xfId="1" applyNumberFormat="1" applyFont="1" applyFill="1" applyBorder="1"/>
    <xf numFmtId="0" fontId="2" fillId="0" borderId="11" xfId="0" applyFont="1" applyBorder="1" applyAlignment="1">
      <alignment horizontal="left"/>
    </xf>
    <xf numFmtId="4" fontId="0" fillId="0" borderId="11" xfId="1" applyNumberFormat="1" applyFont="1" applyFill="1" applyBorder="1" applyAlignment="1">
      <alignment horizontal="center" vertical="center"/>
    </xf>
    <xf numFmtId="165" fontId="0" fillId="3" borderId="7" xfId="1" applyNumberFormat="1" applyFont="1" applyFill="1" applyBorder="1" applyAlignment="1">
      <alignment horizontal="center" vertical="center"/>
    </xf>
    <xf numFmtId="165" fontId="0" fillId="3" borderId="11" xfId="1" applyNumberFormat="1" applyFont="1" applyFill="1" applyBorder="1" applyAlignment="1">
      <alignment horizontal="center" vertical="center" wrapText="1"/>
    </xf>
    <xf numFmtId="165" fontId="0" fillId="3" borderId="7" xfId="1" applyNumberFormat="1" applyFont="1" applyFill="1" applyBorder="1" applyAlignment="1">
      <alignment wrapText="1"/>
    </xf>
    <xf numFmtId="165" fontId="0" fillId="3" borderId="8" xfId="1" applyNumberFormat="1" applyFont="1" applyFill="1" applyBorder="1" applyAlignment="1">
      <alignment wrapText="1"/>
    </xf>
    <xf numFmtId="4" fontId="0" fillId="3" borderId="19" xfId="1" applyNumberFormat="1" applyFont="1" applyFill="1" applyBorder="1" applyAlignment="1">
      <alignment horizontal="center" vertical="center"/>
    </xf>
    <xf numFmtId="165" fontId="0" fillId="3" borderId="22" xfId="1" applyNumberFormat="1" applyFont="1" applyFill="1" applyBorder="1" applyAlignment="1">
      <alignment horizontal="center" vertical="center" wrapText="1"/>
    </xf>
    <xf numFmtId="4" fontId="0" fillId="3" borderId="20" xfId="1" applyNumberFormat="1" applyFont="1" applyFill="1" applyBorder="1" applyAlignment="1">
      <alignment horizontal="center" vertical="center"/>
    </xf>
    <xf numFmtId="165" fontId="0" fillId="3" borderId="23" xfId="1" applyNumberFormat="1" applyFont="1" applyFill="1" applyBorder="1" applyAlignment="1">
      <alignment horizontal="center" vertical="center" wrapText="1"/>
    </xf>
    <xf numFmtId="4" fontId="0" fillId="3" borderId="10" xfId="1" applyNumberFormat="1" applyFont="1" applyFill="1" applyBorder="1" applyAlignment="1">
      <alignment horizontal="center" vertical="center"/>
    </xf>
    <xf numFmtId="165" fontId="0" fillId="3" borderId="10" xfId="1" applyNumberFormat="1" applyFont="1" applyFill="1" applyBorder="1" applyAlignment="1">
      <alignment wrapText="1"/>
    </xf>
    <xf numFmtId="165" fontId="0" fillId="3" borderId="11" xfId="1" applyNumberFormat="1" applyFont="1" applyFill="1" applyBorder="1" applyAlignment="1">
      <alignment wrapText="1"/>
    </xf>
    <xf numFmtId="165" fontId="0" fillId="0" borderId="10" xfId="1" applyNumberFormat="1" applyFont="1" applyFill="1" applyBorder="1" applyAlignment="1">
      <alignment wrapText="1"/>
    </xf>
    <xf numFmtId="165" fontId="0" fillId="0" borderId="11" xfId="1" applyNumberFormat="1" applyFont="1" applyFill="1" applyBorder="1" applyAlignment="1">
      <alignment wrapText="1"/>
    </xf>
    <xf numFmtId="165" fontId="2" fillId="0" borderId="9" xfId="1" applyNumberFormat="1" applyFont="1" applyFill="1" applyBorder="1" applyAlignment="1">
      <alignment wrapText="1"/>
    </xf>
    <xf numFmtId="165" fontId="0" fillId="3" borderId="15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horizontal="center" vertical="center"/>
    </xf>
    <xf numFmtId="165" fontId="0" fillId="3" borderId="23" xfId="1" applyNumberFormat="1" applyFont="1" applyFill="1" applyBorder="1"/>
    <xf numFmtId="165" fontId="2" fillId="3" borderId="24" xfId="1" applyNumberFormat="1" applyFont="1" applyFill="1" applyBorder="1"/>
    <xf numFmtId="4" fontId="2" fillId="5" borderId="25" xfId="1" applyNumberFormat="1" applyFont="1" applyFill="1" applyBorder="1"/>
    <xf numFmtId="165" fontId="2" fillId="0" borderId="24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2" fillId="0" borderId="26" xfId="1" applyNumberFormat="1" applyFont="1" applyFill="1" applyBorder="1" applyAlignment="1">
      <alignment wrapText="1"/>
    </xf>
    <xf numFmtId="165" fontId="0" fillId="3" borderId="28" xfId="1" applyNumberFormat="1" applyFont="1" applyFill="1" applyBorder="1"/>
    <xf numFmtId="4" fontId="0" fillId="3" borderId="29" xfId="1" applyNumberFormat="1" applyFont="1" applyFill="1" applyBorder="1"/>
    <xf numFmtId="165" fontId="0" fillId="3" borderId="30" xfId="1" applyNumberFormat="1" applyFont="1" applyFill="1" applyBorder="1"/>
    <xf numFmtId="165" fontId="0" fillId="3" borderId="30" xfId="1" applyNumberFormat="1" applyFont="1" applyFill="1" applyBorder="1" applyAlignment="1">
      <alignment wrapText="1"/>
    </xf>
    <xf numFmtId="4" fontId="0" fillId="3" borderId="30" xfId="1" applyNumberFormat="1" applyFont="1" applyFill="1" applyBorder="1"/>
    <xf numFmtId="0" fontId="0" fillId="0" borderId="31" xfId="0" applyBorder="1"/>
    <xf numFmtId="0" fontId="0" fillId="0" borderId="32" xfId="0" applyBorder="1"/>
    <xf numFmtId="0" fontId="2" fillId="0" borderId="13" xfId="0" applyFont="1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/>
    <xf numFmtId="0" fontId="0" fillId="0" borderId="36" xfId="0" applyBorder="1"/>
    <xf numFmtId="165" fontId="2" fillId="0" borderId="5" xfId="1" applyNumberFormat="1" applyFont="1" applyFill="1" applyBorder="1"/>
    <xf numFmtId="165" fontId="2" fillId="0" borderId="12" xfId="1" applyNumberFormat="1" applyFont="1" applyFill="1" applyBorder="1"/>
    <xf numFmtId="165" fontId="2" fillId="0" borderId="12" xfId="1" applyNumberFormat="1" applyFont="1" applyFill="1" applyBorder="1" applyAlignment="1">
      <alignment wrapText="1"/>
    </xf>
    <xf numFmtId="165" fontId="0" fillId="0" borderId="30" xfId="1" applyNumberFormat="1" applyFont="1" applyFill="1" applyBorder="1"/>
    <xf numFmtId="4" fontId="0" fillId="0" borderId="29" xfId="1" applyNumberFormat="1" applyFont="1" applyFill="1" applyBorder="1"/>
    <xf numFmtId="165" fontId="0" fillId="0" borderId="30" xfId="1" applyNumberFormat="1" applyFont="1" applyFill="1" applyBorder="1" applyAlignment="1">
      <alignment wrapText="1"/>
    </xf>
    <xf numFmtId="4" fontId="0" fillId="0" borderId="30" xfId="1" applyNumberFormat="1" applyFont="1" applyFill="1" applyBorder="1"/>
    <xf numFmtId="4" fontId="0" fillId="3" borderId="37" xfId="1" applyNumberFormat="1" applyFont="1" applyFill="1" applyBorder="1"/>
    <xf numFmtId="165" fontId="0" fillId="3" borderId="38" xfId="1" applyNumberFormat="1" applyFont="1" applyFill="1" applyBorder="1"/>
    <xf numFmtId="165" fontId="0" fillId="3" borderId="38" xfId="1" applyNumberFormat="1" applyFont="1" applyFill="1" applyBorder="1" applyAlignment="1">
      <alignment wrapText="1"/>
    </xf>
    <xf numFmtId="4" fontId="0" fillId="3" borderId="38" xfId="1" applyNumberFormat="1" applyFont="1" applyFill="1" applyBorder="1"/>
    <xf numFmtId="165" fontId="0" fillId="3" borderId="23" xfId="1" applyNumberFormat="1" applyFont="1" applyFill="1" applyBorder="1" applyAlignment="1">
      <alignment wrapText="1"/>
    </xf>
    <xf numFmtId="165" fontId="0" fillId="3" borderId="39" xfId="1" applyNumberFormat="1" applyFont="1" applyFill="1" applyBorder="1" applyAlignment="1">
      <alignment wrapText="1"/>
    </xf>
    <xf numFmtId="165" fontId="0" fillId="3" borderId="28" xfId="1" applyNumberFormat="1" applyFont="1" applyFill="1" applyBorder="1" applyAlignment="1">
      <alignment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3" borderId="40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horizontal="center"/>
    </xf>
    <xf numFmtId="165" fontId="0" fillId="3" borderId="23" xfId="1" applyNumberFormat="1" applyFont="1" applyFill="1" applyBorder="1" applyAlignment="1">
      <alignment horizontal="center"/>
    </xf>
    <xf numFmtId="165" fontId="0" fillId="3" borderId="39" xfId="1" applyNumberFormat="1" applyFont="1" applyFill="1" applyBorder="1" applyAlignment="1">
      <alignment horizontal="center"/>
    </xf>
    <xf numFmtId="14" fontId="0" fillId="3" borderId="39" xfId="1" applyNumberFormat="1" applyFont="1" applyFill="1" applyBorder="1" applyAlignment="1">
      <alignment horizontal="center"/>
    </xf>
    <xf numFmtId="14" fontId="0" fillId="3" borderId="28" xfId="1" applyNumberFormat="1" applyFont="1" applyFill="1" applyBorder="1" applyAlignment="1">
      <alignment horizontal="center"/>
    </xf>
    <xf numFmtId="165" fontId="2" fillId="0" borderId="41" xfId="1" applyNumberFormat="1" applyFont="1" applyFill="1" applyBorder="1" applyAlignment="1">
      <alignment horizontal="center"/>
    </xf>
    <xf numFmtId="165" fontId="0" fillId="0" borderId="22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65" fontId="0" fillId="0" borderId="23" xfId="1" applyNumberFormat="1" applyFont="1" applyFill="1" applyBorder="1" applyAlignment="1">
      <alignment horizontal="center"/>
    </xf>
    <xf numFmtId="165" fontId="2" fillId="0" borderId="40" xfId="1" applyNumberFormat="1" applyFont="1" applyFill="1" applyBorder="1" applyAlignment="1">
      <alignment horizontal="center"/>
    </xf>
    <xf numFmtId="14" fontId="0" fillId="0" borderId="23" xfId="1" applyNumberFormat="1" applyFont="1" applyFill="1" applyBorder="1" applyAlignment="1">
      <alignment horizontal="center"/>
    </xf>
    <xf numFmtId="165" fontId="0" fillId="0" borderId="28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5" fontId="0" fillId="3" borderId="14" xfId="1" applyNumberFormat="1" applyFont="1" applyFill="1" applyBorder="1" applyAlignment="1">
      <alignment horizontal="center"/>
    </xf>
    <xf numFmtId="165" fontId="0" fillId="3" borderId="15" xfId="1" applyNumberFormat="1" applyFont="1" applyFill="1" applyBorder="1" applyAlignment="1">
      <alignment horizontal="center"/>
    </xf>
    <xf numFmtId="165" fontId="0" fillId="3" borderId="20" xfId="1" applyNumberFormat="1" applyFont="1" applyFill="1" applyBorder="1" applyAlignment="1">
      <alignment horizontal="center"/>
    </xf>
    <xf numFmtId="165" fontId="0" fillId="3" borderId="37" xfId="1" applyNumberFormat="1" applyFont="1" applyFill="1" applyBorder="1" applyAlignment="1">
      <alignment horizontal="center"/>
    </xf>
    <xf numFmtId="14" fontId="0" fillId="3" borderId="37" xfId="1" applyNumberFormat="1" applyFont="1" applyFill="1" applyBorder="1" applyAlignment="1">
      <alignment horizontal="center"/>
    </xf>
    <xf numFmtId="14" fontId="0" fillId="3" borderId="29" xfId="1" applyNumberFormat="1" applyFont="1" applyFill="1" applyBorder="1" applyAlignment="1">
      <alignment horizontal="center"/>
    </xf>
    <xf numFmtId="165" fontId="2" fillId="0" borderId="25" xfId="1" applyNumberFormat="1" applyFont="1" applyFill="1" applyBorder="1" applyAlignment="1">
      <alignment horizontal="center"/>
    </xf>
    <xf numFmtId="165" fontId="0" fillId="0" borderId="21" xfId="1" applyNumberFormat="1" applyFont="1" applyFill="1" applyBorder="1" applyAlignment="1">
      <alignment horizontal="center"/>
    </xf>
    <xf numFmtId="165" fontId="0" fillId="0" borderId="20" xfId="1" applyNumberFormat="1" applyFont="1" applyFill="1" applyBorder="1" applyAlignment="1">
      <alignment horizontal="center"/>
    </xf>
    <xf numFmtId="165" fontId="2" fillId="0" borderId="18" xfId="1" applyNumberFormat="1" applyFont="1" applyFill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4" fontId="0" fillId="0" borderId="11" xfId="1" applyNumberFormat="1" applyFont="1" applyFill="1" applyBorder="1" applyAlignment="1">
      <alignment horizontal="center"/>
    </xf>
    <xf numFmtId="165" fontId="0" fillId="0" borderId="29" xfId="1" applyNumberFormat="1" applyFont="1" applyFill="1" applyBorder="1" applyAlignment="1">
      <alignment horizontal="center"/>
    </xf>
    <xf numFmtId="165" fontId="0" fillId="0" borderId="23" xfId="1" applyNumberFormat="1" applyFont="1" applyFill="1" applyBorder="1" applyAlignment="1">
      <alignment horizontal="center" wrapText="1"/>
    </xf>
    <xf numFmtId="165" fontId="0" fillId="3" borderId="39" xfId="1" applyNumberFormat="1" applyFont="1" applyFill="1" applyBorder="1" applyAlignment="1">
      <alignment horizontal="center" vertical="center"/>
    </xf>
    <xf numFmtId="14" fontId="0" fillId="3" borderId="22" xfId="1" applyNumberFormat="1" applyFont="1" applyFill="1" applyBorder="1" applyAlignment="1">
      <alignment horizontal="center" vertical="center" wrapText="1"/>
    </xf>
    <xf numFmtId="165" fontId="0" fillId="3" borderId="28" xfId="1" applyNumberFormat="1" applyFont="1" applyFill="1" applyBorder="1" applyAlignment="1">
      <alignment horizontal="center"/>
    </xf>
    <xf numFmtId="165" fontId="0" fillId="3" borderId="23" xfId="1" applyNumberFormat="1" applyFont="1" applyFill="1" applyBorder="1" applyAlignment="1">
      <alignment horizontal="center" wrapText="1"/>
    </xf>
    <xf numFmtId="165" fontId="0" fillId="3" borderId="16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topLeftCell="C13" zoomScale="70" zoomScaleNormal="70" workbookViewId="0">
      <selection activeCell="K33" sqref="K33"/>
    </sheetView>
  </sheetViews>
  <sheetFormatPr defaultRowHeight="15"/>
  <cols>
    <col min="1" max="1" width="7.28515625" customWidth="1"/>
    <col min="2" max="2" width="34.42578125" customWidth="1"/>
    <col min="3" max="3" width="19.5703125" style="43" customWidth="1"/>
    <col min="4" max="4" width="19.5703125" customWidth="1"/>
    <col min="5" max="5" width="21.7109375" customWidth="1"/>
    <col min="6" max="6" width="17" customWidth="1"/>
    <col min="7" max="7" width="16.85546875" style="43" customWidth="1"/>
    <col min="8" max="8" width="19.5703125" style="120" customWidth="1"/>
    <col min="9" max="9" width="30.5703125" customWidth="1"/>
    <col min="10" max="10" width="14.85546875" style="43" customWidth="1"/>
    <col min="11" max="11" width="18.140625" customWidth="1"/>
    <col min="12" max="12" width="19.5703125" customWidth="1"/>
  </cols>
  <sheetData>
    <row r="1" spans="1:12" ht="54" customHeight="1">
      <c r="A1" s="1"/>
      <c r="B1" s="37"/>
      <c r="C1" s="38"/>
      <c r="D1" s="37"/>
      <c r="E1" s="39"/>
      <c r="F1" s="39"/>
      <c r="G1" s="155" t="s">
        <v>15</v>
      </c>
      <c r="H1" s="155"/>
      <c r="I1" s="155"/>
      <c r="J1" s="155"/>
      <c r="K1" s="155"/>
      <c r="L1" s="155"/>
    </row>
    <row r="2" spans="1:12">
      <c r="A2" s="1"/>
      <c r="B2" s="8"/>
      <c r="C2" s="41"/>
      <c r="D2" s="8"/>
      <c r="E2" s="8"/>
      <c r="F2" s="8"/>
      <c r="G2" s="41"/>
      <c r="H2" s="2"/>
      <c r="I2" s="8"/>
      <c r="J2" s="41"/>
      <c r="K2" s="2"/>
      <c r="L2" s="2"/>
    </row>
    <row r="3" spans="1:12" ht="18.75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A4" s="2"/>
      <c r="B4" s="2"/>
      <c r="C4" s="42"/>
      <c r="D4" s="2"/>
      <c r="E4" s="2"/>
      <c r="F4" s="2"/>
      <c r="G4" s="42"/>
      <c r="H4" s="2"/>
      <c r="I4" s="2"/>
      <c r="J4" s="42"/>
      <c r="K4" s="2"/>
      <c r="L4" s="1"/>
    </row>
    <row r="5" spans="1:12" ht="30">
      <c r="B5" s="9"/>
      <c r="C5" s="57"/>
      <c r="D5" s="16"/>
      <c r="E5" s="9"/>
      <c r="F5" s="159" t="s">
        <v>16</v>
      </c>
      <c r="G5" s="160"/>
      <c r="H5" s="119" t="s">
        <v>60</v>
      </c>
      <c r="I5" s="9"/>
      <c r="K5" s="50" t="s">
        <v>17</v>
      </c>
      <c r="L5" s="40" t="s">
        <v>88</v>
      </c>
    </row>
    <row r="6" spans="1:12" ht="15.75" thickBot="1"/>
    <row r="7" spans="1:12" ht="34.5" customHeight="1" thickBot="1">
      <c r="A7" s="156" t="s">
        <v>1</v>
      </c>
      <c r="B7" s="161" t="s">
        <v>9</v>
      </c>
      <c r="C7" s="162"/>
      <c r="D7" s="161" t="s">
        <v>10</v>
      </c>
      <c r="E7" s="163"/>
      <c r="F7" s="163"/>
      <c r="G7" s="162"/>
      <c r="H7" s="161" t="s">
        <v>12</v>
      </c>
      <c r="I7" s="163"/>
      <c r="J7" s="163"/>
      <c r="K7" s="162"/>
      <c r="L7" s="156" t="s">
        <v>14</v>
      </c>
    </row>
    <row r="8" spans="1:12" ht="75.75" thickBot="1">
      <c r="A8" s="157"/>
      <c r="B8" s="10" t="s">
        <v>25</v>
      </c>
      <c r="C8" s="58" t="s">
        <v>22</v>
      </c>
      <c r="D8" s="10" t="s">
        <v>18</v>
      </c>
      <c r="E8" s="15" t="s">
        <v>19</v>
      </c>
      <c r="F8" s="26" t="s">
        <v>11</v>
      </c>
      <c r="G8" s="44" t="s">
        <v>23</v>
      </c>
      <c r="H8" s="31" t="s">
        <v>20</v>
      </c>
      <c r="I8" s="32" t="s">
        <v>21</v>
      </c>
      <c r="J8" s="51" t="s">
        <v>24</v>
      </c>
      <c r="K8" s="33" t="s">
        <v>13</v>
      </c>
      <c r="L8" s="157"/>
    </row>
    <row r="9" spans="1:12" ht="15.75" thickBot="1">
      <c r="A9" s="3" t="s">
        <v>2</v>
      </c>
      <c r="B9" s="11"/>
      <c r="C9" s="45"/>
      <c r="D9" s="11"/>
      <c r="E9" s="20"/>
      <c r="F9" s="27"/>
      <c r="G9" s="45"/>
      <c r="H9" s="121"/>
      <c r="I9" s="20"/>
      <c r="J9" s="52"/>
      <c r="K9" s="136"/>
      <c r="L9" s="34"/>
    </row>
    <row r="10" spans="1:12">
      <c r="A10" s="4">
        <v>1</v>
      </c>
      <c r="B10" s="12" t="s">
        <v>26</v>
      </c>
      <c r="C10" s="59">
        <v>428</v>
      </c>
      <c r="D10" s="12" t="s">
        <v>97</v>
      </c>
      <c r="E10" s="21"/>
      <c r="F10" s="28"/>
      <c r="G10" s="46"/>
      <c r="H10" s="122" t="s">
        <v>27</v>
      </c>
      <c r="I10" s="78" t="s">
        <v>28</v>
      </c>
      <c r="J10" s="53"/>
      <c r="K10" s="137"/>
      <c r="L10" s="35"/>
    </row>
    <row r="11" spans="1:12" ht="15.75" thickBot="1">
      <c r="A11" s="4">
        <v>2</v>
      </c>
      <c r="B11" s="12" t="s">
        <v>33</v>
      </c>
      <c r="C11" s="59">
        <v>2</v>
      </c>
      <c r="D11" s="12" t="s">
        <v>97</v>
      </c>
      <c r="E11" s="21"/>
      <c r="F11" s="28"/>
      <c r="G11" s="59"/>
      <c r="H11" s="151" t="s">
        <v>78</v>
      </c>
      <c r="I11" s="78" t="s">
        <v>34</v>
      </c>
      <c r="J11" s="53"/>
      <c r="K11" s="137"/>
      <c r="L11" s="35"/>
    </row>
    <row r="12" spans="1:12" ht="45">
      <c r="A12" s="4">
        <v>3</v>
      </c>
      <c r="B12" s="71" t="s">
        <v>63</v>
      </c>
      <c r="C12" s="59">
        <v>6</v>
      </c>
      <c r="D12" s="69" t="s">
        <v>101</v>
      </c>
      <c r="E12" s="70" t="s">
        <v>102</v>
      </c>
      <c r="F12" s="28"/>
      <c r="G12" s="73">
        <v>53</v>
      </c>
      <c r="H12" s="74" t="s">
        <v>100</v>
      </c>
      <c r="I12" s="78" t="s">
        <v>41</v>
      </c>
      <c r="J12" s="77">
        <v>53</v>
      </c>
      <c r="K12" s="83" t="s">
        <v>111</v>
      </c>
      <c r="L12" s="35"/>
    </row>
    <row r="13" spans="1:12" ht="45">
      <c r="A13" s="4">
        <v>4</v>
      </c>
      <c r="B13" s="72" t="s">
        <v>64</v>
      </c>
      <c r="C13" s="59">
        <v>5</v>
      </c>
      <c r="D13" s="69" t="s">
        <v>101</v>
      </c>
      <c r="E13" s="70" t="s">
        <v>102</v>
      </c>
      <c r="F13" s="28"/>
      <c r="G13" s="75">
        <v>69.989999999999995</v>
      </c>
      <c r="H13" s="76" t="s">
        <v>103</v>
      </c>
      <c r="I13" s="78" t="s">
        <v>39</v>
      </c>
      <c r="J13" s="75">
        <v>69.989999999999995</v>
      </c>
      <c r="K13" s="154" t="s">
        <v>108</v>
      </c>
      <c r="L13" s="35"/>
    </row>
    <row r="14" spans="1:12">
      <c r="A14" s="4">
        <v>5</v>
      </c>
      <c r="B14" s="71" t="s">
        <v>44</v>
      </c>
      <c r="C14" s="59">
        <v>1</v>
      </c>
      <c r="D14" s="12" t="s">
        <v>97</v>
      </c>
      <c r="E14" s="21"/>
      <c r="F14" s="28"/>
      <c r="G14" s="59"/>
      <c r="H14" s="122"/>
      <c r="I14" s="78" t="s">
        <v>45</v>
      </c>
      <c r="J14" s="53"/>
      <c r="K14" s="137"/>
      <c r="L14" s="35"/>
    </row>
    <row r="15" spans="1:12" ht="30">
      <c r="A15" s="4">
        <v>6</v>
      </c>
      <c r="B15" s="71" t="s">
        <v>91</v>
      </c>
      <c r="C15" s="59">
        <v>3</v>
      </c>
      <c r="D15" s="12" t="s">
        <v>97</v>
      </c>
      <c r="E15" s="21"/>
      <c r="F15" s="28"/>
      <c r="G15" s="59"/>
      <c r="H15" s="122"/>
      <c r="I15" s="78" t="s">
        <v>52</v>
      </c>
      <c r="J15" s="53"/>
      <c r="K15" s="137"/>
      <c r="L15" s="35"/>
    </row>
    <row r="16" spans="1:12">
      <c r="A16" s="4">
        <v>7</v>
      </c>
      <c r="B16" s="116" t="s">
        <v>54</v>
      </c>
      <c r="C16" s="47">
        <v>1</v>
      </c>
      <c r="D16" s="12" t="s">
        <v>97</v>
      </c>
      <c r="E16" s="22"/>
      <c r="F16" s="22"/>
      <c r="G16" s="47"/>
      <c r="H16" s="123"/>
      <c r="I16" s="79" t="s">
        <v>55</v>
      </c>
      <c r="J16" s="54"/>
      <c r="K16" s="138"/>
      <c r="L16" s="98"/>
    </row>
    <row r="17" spans="1:12" ht="30">
      <c r="A17" s="4">
        <v>8</v>
      </c>
      <c r="B17" s="117" t="s">
        <v>69</v>
      </c>
      <c r="C17" s="112">
        <v>2</v>
      </c>
      <c r="D17" s="12" t="s">
        <v>97</v>
      </c>
      <c r="E17" s="113"/>
      <c r="F17" s="113"/>
      <c r="G17" s="112"/>
      <c r="H17" s="124" t="s">
        <v>79</v>
      </c>
      <c r="I17" s="114" t="s">
        <v>70</v>
      </c>
      <c r="J17" s="115">
        <v>43</v>
      </c>
      <c r="K17" s="139" t="s">
        <v>83</v>
      </c>
      <c r="L17" s="102"/>
    </row>
    <row r="18" spans="1:12" ht="30">
      <c r="A18" s="4">
        <v>9</v>
      </c>
      <c r="B18" s="117" t="s">
        <v>69</v>
      </c>
      <c r="C18" s="112">
        <v>1</v>
      </c>
      <c r="D18" s="150" t="s">
        <v>61</v>
      </c>
      <c r="E18" s="70" t="s">
        <v>62</v>
      </c>
      <c r="F18" s="113"/>
      <c r="G18" s="112">
        <v>31</v>
      </c>
      <c r="H18" s="124" t="s">
        <v>80</v>
      </c>
      <c r="I18" s="114" t="s">
        <v>70</v>
      </c>
      <c r="J18" s="115">
        <v>31</v>
      </c>
      <c r="K18" s="139" t="s">
        <v>84</v>
      </c>
      <c r="L18" s="102"/>
    </row>
    <row r="19" spans="1:12" ht="30.75" thickBot="1">
      <c r="A19" s="4">
        <v>10</v>
      </c>
      <c r="B19" s="117" t="s">
        <v>69</v>
      </c>
      <c r="C19" s="112">
        <v>5</v>
      </c>
      <c r="D19" s="152" t="s">
        <v>61</v>
      </c>
      <c r="E19" s="70" t="s">
        <v>62</v>
      </c>
      <c r="F19" s="113"/>
      <c r="G19" s="112">
        <v>81</v>
      </c>
      <c r="H19" s="125" t="s">
        <v>81</v>
      </c>
      <c r="I19" s="114" t="s">
        <v>77</v>
      </c>
      <c r="J19" s="115">
        <v>81</v>
      </c>
      <c r="K19" s="140" t="s">
        <v>82</v>
      </c>
      <c r="L19" s="102"/>
    </row>
    <row r="20" spans="1:12" ht="30.75" thickBot="1">
      <c r="A20" s="4">
        <v>11</v>
      </c>
      <c r="B20" s="118" t="s">
        <v>89</v>
      </c>
      <c r="C20" s="94">
        <v>1</v>
      </c>
      <c r="D20" s="12" t="s">
        <v>97</v>
      </c>
      <c r="E20" s="95"/>
      <c r="F20" s="95"/>
      <c r="G20" s="94"/>
      <c r="H20" s="126"/>
      <c r="I20" s="96" t="s">
        <v>90</v>
      </c>
      <c r="J20" s="97"/>
      <c r="K20" s="141"/>
      <c r="L20" s="99"/>
    </row>
    <row r="21" spans="1:12" s="1" customFormat="1" ht="15.75" thickBot="1">
      <c r="A21" s="3" t="s">
        <v>3</v>
      </c>
      <c r="B21" s="87"/>
      <c r="C21" s="88">
        <f>SUM(C10:C20)</f>
        <v>455</v>
      </c>
      <c r="D21" s="89"/>
      <c r="E21" s="90"/>
      <c r="F21" s="91"/>
      <c r="G21" s="88">
        <f>SUM(G10:G20)</f>
        <v>234.99</v>
      </c>
      <c r="H21" s="127"/>
      <c r="I21" s="92"/>
      <c r="J21" s="88">
        <f>SUM(J10:J20)</f>
        <v>277.99</v>
      </c>
      <c r="K21" s="142"/>
      <c r="L21" s="100"/>
    </row>
    <row r="22" spans="1:12">
      <c r="A22" s="4" t="s">
        <v>4</v>
      </c>
      <c r="B22" s="12"/>
      <c r="C22" s="59"/>
      <c r="D22" s="17"/>
      <c r="E22" s="23"/>
      <c r="F22" s="29"/>
      <c r="G22" s="48"/>
      <c r="H22" s="128"/>
      <c r="I22" s="80"/>
      <c r="J22" s="55"/>
      <c r="K22" s="143"/>
      <c r="L22" s="104"/>
    </row>
    <row r="23" spans="1:12">
      <c r="A23" s="67">
        <v>1</v>
      </c>
      <c r="B23" s="22"/>
      <c r="C23" s="54"/>
      <c r="D23" s="24"/>
      <c r="E23" s="24"/>
      <c r="F23" s="24"/>
      <c r="G23" s="56"/>
      <c r="H23" s="129"/>
      <c r="I23" s="81"/>
      <c r="J23" s="56"/>
      <c r="K23" s="144"/>
      <c r="L23" s="36"/>
    </row>
    <row r="24" spans="1:12">
      <c r="A24" s="5">
        <v>2</v>
      </c>
      <c r="B24" s="13"/>
      <c r="C24" s="47"/>
      <c r="D24" s="18"/>
      <c r="E24" s="24"/>
      <c r="F24" s="30"/>
      <c r="G24" s="49"/>
      <c r="H24" s="130"/>
      <c r="I24" s="81"/>
      <c r="J24" s="56"/>
      <c r="K24" s="144"/>
      <c r="L24" s="98"/>
    </row>
    <row r="25" spans="1:12" ht="15.75" thickBot="1">
      <c r="A25" s="5"/>
      <c r="B25" s="13"/>
      <c r="C25" s="47"/>
      <c r="D25" s="18"/>
      <c r="E25" s="24"/>
      <c r="F25" s="30"/>
      <c r="G25" s="49"/>
      <c r="H25" s="130"/>
      <c r="I25" s="81"/>
      <c r="J25" s="56"/>
      <c r="K25" s="144"/>
      <c r="L25" s="102"/>
    </row>
    <row r="26" spans="1:12" s="1" customFormat="1" ht="15.75" thickBot="1">
      <c r="A26" s="6" t="s">
        <v>5</v>
      </c>
      <c r="B26" s="61"/>
      <c r="C26" s="62">
        <f>SUM(C23:C25)</f>
        <v>0</v>
      </c>
      <c r="D26" s="64"/>
      <c r="E26" s="65"/>
      <c r="F26" s="66"/>
      <c r="G26" s="62">
        <f>SUM(G23:G25)</f>
        <v>0</v>
      </c>
      <c r="H26" s="131"/>
      <c r="I26" s="82"/>
      <c r="J26" s="62">
        <f>SUM(J23:J25)</f>
        <v>0</v>
      </c>
      <c r="K26" s="145"/>
      <c r="L26" s="103"/>
    </row>
    <row r="27" spans="1:12">
      <c r="A27" s="5" t="s">
        <v>6</v>
      </c>
      <c r="B27" s="13"/>
      <c r="C27" s="47"/>
      <c r="D27" s="18"/>
      <c r="E27" s="24"/>
      <c r="F27" s="30"/>
      <c r="G27" s="49"/>
      <c r="H27" s="130"/>
      <c r="I27" s="81"/>
      <c r="J27" s="56"/>
      <c r="K27" s="144"/>
      <c r="L27" s="101"/>
    </row>
    <row r="28" spans="1:12" ht="30">
      <c r="A28" s="5">
        <v>1</v>
      </c>
      <c r="B28" s="13" t="s">
        <v>29</v>
      </c>
      <c r="C28" s="47">
        <v>1</v>
      </c>
      <c r="D28" s="12" t="s">
        <v>97</v>
      </c>
      <c r="E28" s="24"/>
      <c r="F28" s="30"/>
      <c r="G28" s="49"/>
      <c r="H28" s="153" t="s">
        <v>106</v>
      </c>
      <c r="I28" s="81" t="s">
        <v>30</v>
      </c>
      <c r="J28" s="56"/>
      <c r="K28" s="146" t="s">
        <v>109</v>
      </c>
      <c r="L28" s="35"/>
    </row>
    <row r="29" spans="1:12" ht="45">
      <c r="A29" s="5">
        <v>2</v>
      </c>
      <c r="B29" s="13" t="s">
        <v>31</v>
      </c>
      <c r="C29" s="47">
        <v>2</v>
      </c>
      <c r="D29" s="12" t="s">
        <v>97</v>
      </c>
      <c r="E29" s="24"/>
      <c r="F29" s="30"/>
      <c r="G29" s="49"/>
      <c r="H29" s="153" t="s">
        <v>107</v>
      </c>
      <c r="I29" s="81" t="s">
        <v>32</v>
      </c>
      <c r="K29" s="147" t="s">
        <v>110</v>
      </c>
      <c r="L29" s="35"/>
    </row>
    <row r="30" spans="1:12">
      <c r="A30" s="5">
        <v>3</v>
      </c>
      <c r="B30" s="13" t="s">
        <v>35</v>
      </c>
      <c r="C30" s="47">
        <v>1</v>
      </c>
      <c r="D30" s="12" t="s">
        <v>97</v>
      </c>
      <c r="E30" s="24"/>
      <c r="F30" s="30"/>
      <c r="G30" s="49"/>
      <c r="H30" s="130" t="s">
        <v>74</v>
      </c>
      <c r="I30" s="81" t="s">
        <v>36</v>
      </c>
      <c r="J30" s="56"/>
      <c r="K30" s="146"/>
      <c r="L30" s="35"/>
    </row>
    <row r="31" spans="1:12" ht="30">
      <c r="A31" s="5">
        <v>4</v>
      </c>
      <c r="B31" s="13" t="s">
        <v>37</v>
      </c>
      <c r="C31" s="47">
        <v>1</v>
      </c>
      <c r="D31" s="12" t="s">
        <v>97</v>
      </c>
      <c r="E31" s="24"/>
      <c r="F31" s="30"/>
      <c r="G31" s="49"/>
      <c r="H31" s="132" t="s">
        <v>85</v>
      </c>
      <c r="I31" s="81" t="s">
        <v>38</v>
      </c>
      <c r="J31" s="56"/>
      <c r="K31" s="146"/>
      <c r="L31" s="35"/>
    </row>
    <row r="32" spans="1:12" ht="75">
      <c r="A32" s="5">
        <v>5</v>
      </c>
      <c r="B32" s="72" t="s">
        <v>66</v>
      </c>
      <c r="C32" s="47">
        <v>15</v>
      </c>
      <c r="D32" s="12" t="s">
        <v>97</v>
      </c>
      <c r="E32" s="70"/>
      <c r="F32" s="84" t="s">
        <v>65</v>
      </c>
      <c r="G32" s="85">
        <v>58.8</v>
      </c>
      <c r="H32" s="76" t="s">
        <v>104</v>
      </c>
      <c r="I32" s="81" t="s">
        <v>40</v>
      </c>
      <c r="J32" s="68">
        <v>58.8</v>
      </c>
      <c r="K32" s="84" t="s">
        <v>112</v>
      </c>
      <c r="L32" s="35"/>
    </row>
    <row r="33" spans="1:12">
      <c r="A33" s="5">
        <v>6</v>
      </c>
      <c r="B33" s="13" t="s">
        <v>42</v>
      </c>
      <c r="C33" s="47">
        <v>1</v>
      </c>
      <c r="D33" s="12" t="s">
        <v>97</v>
      </c>
      <c r="E33" s="24"/>
      <c r="F33" s="30"/>
      <c r="G33" s="49"/>
      <c r="H33" s="130"/>
      <c r="I33" s="81" t="s">
        <v>43</v>
      </c>
      <c r="J33" s="56"/>
      <c r="K33" s="146"/>
      <c r="L33" s="35"/>
    </row>
    <row r="34" spans="1:12">
      <c r="A34" s="5">
        <v>7</v>
      </c>
      <c r="B34" s="13" t="s">
        <v>42</v>
      </c>
      <c r="C34" s="47">
        <v>1</v>
      </c>
      <c r="D34" s="12" t="s">
        <v>97</v>
      </c>
      <c r="E34" s="24"/>
      <c r="F34" s="30"/>
      <c r="G34" s="49"/>
      <c r="H34" s="130"/>
      <c r="I34" s="81" t="s">
        <v>50</v>
      </c>
      <c r="J34" s="56"/>
      <c r="K34" s="146"/>
      <c r="L34" s="35"/>
    </row>
    <row r="35" spans="1:12">
      <c r="A35" s="5">
        <v>8</v>
      </c>
      <c r="B35" s="13" t="s">
        <v>42</v>
      </c>
      <c r="C35" s="47">
        <v>1</v>
      </c>
      <c r="D35" s="12" t="s">
        <v>97</v>
      </c>
      <c r="E35" s="24"/>
      <c r="F35" s="30"/>
      <c r="G35" s="49"/>
      <c r="H35" s="132" t="s">
        <v>86</v>
      </c>
      <c r="I35" s="81" t="s">
        <v>51</v>
      </c>
      <c r="J35" s="56"/>
      <c r="K35" s="146"/>
      <c r="L35" s="35"/>
    </row>
    <row r="36" spans="1:12" ht="30">
      <c r="A36" s="5">
        <v>9</v>
      </c>
      <c r="B36" s="13" t="s">
        <v>46</v>
      </c>
      <c r="C36" s="47">
        <v>1</v>
      </c>
      <c r="D36" s="12" t="s">
        <v>97</v>
      </c>
      <c r="E36" s="24"/>
      <c r="F36" s="30"/>
      <c r="G36" s="49"/>
      <c r="H36" s="130"/>
      <c r="I36" s="81" t="s">
        <v>47</v>
      </c>
      <c r="J36" s="56"/>
      <c r="K36" s="146"/>
      <c r="L36" s="35"/>
    </row>
    <row r="37" spans="1:12">
      <c r="A37" s="5">
        <v>10</v>
      </c>
      <c r="B37" s="13" t="s">
        <v>92</v>
      </c>
      <c r="C37" s="47">
        <v>3</v>
      </c>
      <c r="D37" s="12" t="s">
        <v>97</v>
      </c>
      <c r="E37" s="24"/>
      <c r="F37" s="30"/>
      <c r="G37" s="49"/>
      <c r="H37" s="130"/>
      <c r="I37" s="81" t="s">
        <v>56</v>
      </c>
      <c r="J37" s="68"/>
      <c r="K37" s="84"/>
      <c r="L37" s="35"/>
    </row>
    <row r="38" spans="1:12">
      <c r="A38" s="5">
        <v>11</v>
      </c>
      <c r="B38" s="13" t="s">
        <v>93</v>
      </c>
      <c r="C38" s="47">
        <v>1</v>
      </c>
      <c r="D38" s="12" t="s">
        <v>97</v>
      </c>
      <c r="E38" s="24"/>
      <c r="F38" s="30"/>
      <c r="G38" s="49"/>
      <c r="H38" s="130"/>
      <c r="I38" s="81" t="s">
        <v>94</v>
      </c>
      <c r="J38" s="68"/>
      <c r="K38" s="84"/>
      <c r="L38" s="35"/>
    </row>
    <row r="39" spans="1:12">
      <c r="A39" s="5">
        <v>12</v>
      </c>
      <c r="B39" s="13" t="s">
        <v>48</v>
      </c>
      <c r="C39" s="47">
        <v>1</v>
      </c>
      <c r="D39" s="12" t="s">
        <v>97</v>
      </c>
      <c r="E39" s="24"/>
      <c r="F39" s="30"/>
      <c r="G39" s="49"/>
      <c r="H39" s="130" t="s">
        <v>73</v>
      </c>
      <c r="I39" s="81" t="s">
        <v>49</v>
      </c>
      <c r="J39" s="56"/>
      <c r="K39" s="146"/>
      <c r="L39" s="35"/>
    </row>
    <row r="40" spans="1:12">
      <c r="A40" s="5">
        <v>13</v>
      </c>
      <c r="B40" s="86" t="s">
        <v>71</v>
      </c>
      <c r="C40" s="47">
        <v>3</v>
      </c>
      <c r="D40" s="12" t="s">
        <v>97</v>
      </c>
      <c r="E40" s="24"/>
      <c r="F40" s="30"/>
      <c r="G40" s="49"/>
      <c r="H40" s="132" t="s">
        <v>87</v>
      </c>
      <c r="I40" s="81" t="s">
        <v>53</v>
      </c>
      <c r="J40" s="56"/>
      <c r="K40" s="144"/>
      <c r="L40" s="98"/>
    </row>
    <row r="41" spans="1:12" ht="30">
      <c r="A41" s="5">
        <v>14</v>
      </c>
      <c r="B41" s="86" t="s">
        <v>57</v>
      </c>
      <c r="C41" s="47">
        <v>1</v>
      </c>
      <c r="D41" s="12" t="s">
        <v>97</v>
      </c>
      <c r="E41" s="24"/>
      <c r="F41" s="24"/>
      <c r="G41" s="49"/>
      <c r="H41" s="149" t="s">
        <v>72</v>
      </c>
      <c r="I41" s="81" t="s">
        <v>58</v>
      </c>
      <c r="J41" s="56"/>
      <c r="K41" s="147"/>
      <c r="L41" s="98"/>
    </row>
    <row r="42" spans="1:12">
      <c r="A42" s="5">
        <v>15</v>
      </c>
      <c r="B42" s="86" t="s">
        <v>67</v>
      </c>
      <c r="C42" s="47">
        <v>1</v>
      </c>
      <c r="D42" s="12" t="s">
        <v>97</v>
      </c>
      <c r="E42" s="24"/>
      <c r="F42" s="24"/>
      <c r="G42" s="49"/>
      <c r="H42" s="130" t="s">
        <v>105</v>
      </c>
      <c r="I42" s="81" t="s">
        <v>68</v>
      </c>
      <c r="J42" s="56"/>
      <c r="K42" s="144"/>
      <c r="L42" s="98"/>
    </row>
    <row r="43" spans="1:12" ht="30">
      <c r="A43" s="5">
        <v>16</v>
      </c>
      <c r="B43" s="86" t="s">
        <v>95</v>
      </c>
      <c r="C43" s="47">
        <v>2</v>
      </c>
      <c r="D43" s="12" t="s">
        <v>97</v>
      </c>
      <c r="E43" s="24"/>
      <c r="F43" s="24"/>
      <c r="G43" s="49"/>
      <c r="H43" s="130"/>
      <c r="I43" s="81" t="s">
        <v>96</v>
      </c>
      <c r="J43" s="56"/>
      <c r="K43" s="144"/>
      <c r="L43" s="98"/>
    </row>
    <row r="44" spans="1:12" ht="30">
      <c r="A44" s="5">
        <v>17</v>
      </c>
      <c r="B44" s="86" t="s">
        <v>99</v>
      </c>
      <c r="C44" s="47">
        <v>6</v>
      </c>
      <c r="D44" s="12" t="s">
        <v>97</v>
      </c>
      <c r="E44" s="24"/>
      <c r="F44" s="24"/>
      <c r="G44" s="49"/>
      <c r="H44" s="130"/>
      <c r="I44" s="81" t="s">
        <v>98</v>
      </c>
      <c r="J44" s="56"/>
      <c r="K44" s="144"/>
      <c r="L44" s="98"/>
    </row>
    <row r="45" spans="1:12" ht="30">
      <c r="A45" s="5">
        <v>18</v>
      </c>
      <c r="B45" s="86" t="s">
        <v>59</v>
      </c>
      <c r="C45" s="47">
        <v>2</v>
      </c>
      <c r="D45" s="12" t="s">
        <v>97</v>
      </c>
      <c r="E45" s="24"/>
      <c r="F45" s="24"/>
      <c r="G45" s="49"/>
      <c r="H45" s="130"/>
      <c r="I45" s="81" t="s">
        <v>76</v>
      </c>
      <c r="J45" s="56"/>
      <c r="K45" s="144"/>
      <c r="L45" s="98"/>
    </row>
    <row r="46" spans="1:12" ht="15.75" thickBot="1">
      <c r="A46" s="5">
        <v>19</v>
      </c>
      <c r="B46" s="93" t="s">
        <v>59</v>
      </c>
      <c r="C46" s="94">
        <v>1</v>
      </c>
      <c r="D46" s="12" t="s">
        <v>97</v>
      </c>
      <c r="E46" s="108"/>
      <c r="F46" s="108"/>
      <c r="G46" s="109"/>
      <c r="H46" s="133"/>
      <c r="I46" s="110" t="s">
        <v>75</v>
      </c>
      <c r="J46" s="111"/>
      <c r="K46" s="148"/>
      <c r="L46" s="99"/>
    </row>
    <row r="47" spans="1:12" s="1" customFormat="1" ht="15.75" thickBot="1">
      <c r="A47" s="3" t="s">
        <v>7</v>
      </c>
      <c r="B47" s="87"/>
      <c r="C47" s="88">
        <f>SUM(C28:C46)</f>
        <v>45</v>
      </c>
      <c r="D47" s="105"/>
      <c r="E47" s="106"/>
      <c r="F47" s="106"/>
      <c r="G47" s="88">
        <f>SUM(G28:G46)</f>
        <v>58.8</v>
      </c>
      <c r="H47" s="134"/>
      <c r="I47" s="107"/>
      <c r="J47" s="88">
        <f>SUM(J28:J46)</f>
        <v>58.8</v>
      </c>
      <c r="K47" s="134"/>
      <c r="L47" s="63"/>
    </row>
    <row r="48" spans="1:12" s="1" customFormat="1" ht="15.75" thickBot="1">
      <c r="A48" s="7" t="s">
        <v>8</v>
      </c>
      <c r="B48" s="14"/>
      <c r="C48" s="60">
        <f>C21+C26+C47</f>
        <v>500</v>
      </c>
      <c r="D48" s="19"/>
      <c r="E48" s="25"/>
      <c r="F48" s="25"/>
      <c r="G48" s="60">
        <f>G21+G26+G47</f>
        <v>293.79000000000002</v>
      </c>
      <c r="H48" s="135"/>
      <c r="I48" s="25"/>
      <c r="J48" s="60">
        <f>J21+J26+J47</f>
        <v>336.79</v>
      </c>
      <c r="K48" s="135"/>
      <c r="L48" s="63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phoneticPr fontId="4" type="noConversion"/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2017-07-18T11:12:50Z</cp:lastPrinted>
  <dcterms:created xsi:type="dcterms:W3CDTF">2016-06-27T12:38:06Z</dcterms:created>
  <dcterms:modified xsi:type="dcterms:W3CDTF">2017-07-18T11:33:22Z</dcterms:modified>
</cp:coreProperties>
</file>