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164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29" i="1" l="1"/>
  <c r="J64" i="1" s="1"/>
  <c r="J63" i="1"/>
  <c r="G29" i="1"/>
  <c r="G63" i="1"/>
  <c r="C29" i="1"/>
  <c r="C63" i="1"/>
  <c r="J34" i="1"/>
  <c r="G34" i="1"/>
  <c r="C34" i="1"/>
  <c r="C64" i="1" l="1"/>
  <c r="G64" i="1"/>
</calcChain>
</file>

<file path=xl/sharedStrings.xml><?xml version="1.0" encoding="utf-8"?>
<sst xmlns="http://schemas.openxmlformats.org/spreadsheetml/2006/main" count="161" uniqueCount="141">
  <si>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</si>
  <si>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</si>
  <si>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</si>
  <si>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</si>
  <si>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</si>
  <si>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</si>
  <si>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</si>
  <si>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</si>
  <si>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</si>
  <si>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</si>
  <si>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</si>
  <si>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</si>
  <si>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</si>
  <si>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</si>
  <si>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</si>
  <si>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</si>
  <si>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</si>
  <si>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</si>
  <si>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</si>
  <si>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</si>
  <si>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</si>
  <si>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</si>
  <si>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</si>
  <si>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</si>
  <si>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</si>
  <si>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</si>
  <si>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</si>
  <si>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191-2013</t>
  </si>
  <si>
    <t>Булгаргаз ЕАД</t>
  </si>
  <si>
    <t>Фиксирани и мобилни услуги</t>
  </si>
  <si>
    <t>БТК ЕАД, 831642181</t>
  </si>
  <si>
    <t>Мобилни услуги</t>
  </si>
  <si>
    <t>МобилтелЕАД, 131468980</t>
  </si>
  <si>
    <t>Дизелово гориво</t>
  </si>
  <si>
    <t>ОМВ</t>
  </si>
  <si>
    <t>Публикувани обяви и съобщения</t>
  </si>
  <si>
    <t>Росица ЕООД, 107522678</t>
  </si>
  <si>
    <t>Представителен разход</t>
  </si>
  <si>
    <t>Кулинар ООД, 107522518</t>
  </si>
  <si>
    <t>Пощенски услуги</t>
  </si>
  <si>
    <t>Български пощи ЕАД, 1213961230151</t>
  </si>
  <si>
    <t>Газтехника ЕООД, 831382805</t>
  </si>
  <si>
    <t>Охрана и банков сервиз Севлиево ЕООД, 107558418</t>
  </si>
  <si>
    <t>Кабели</t>
  </si>
  <si>
    <t>Кабелкомерс ООД, 812231930</t>
  </si>
  <si>
    <t>Амакс Газ ООД, 130118710</t>
  </si>
  <si>
    <t>Материали текуща поддръжка</t>
  </si>
  <si>
    <t>СБУ ЕООД, 102956230</t>
  </si>
  <si>
    <t>Панацея ЕООД, 107018752</t>
  </si>
  <si>
    <t>Проверка на разходомери</t>
  </si>
  <si>
    <t>Флоутест ЕООД, 103939037</t>
  </si>
  <si>
    <t>Одорант</t>
  </si>
  <si>
    <t>Доместикгаз ООД, 123662681</t>
  </si>
  <si>
    <t>Авторемонтни услуги</t>
  </si>
  <si>
    <t>ЕТ Мототехника Христов, 040318480</t>
  </si>
  <si>
    <t>Наем софтуер</t>
  </si>
  <si>
    <t>Билтроник ЕАД, 130961251</t>
  </si>
  <si>
    <t>Преглед газопроводи</t>
  </si>
  <si>
    <t>Ко консулт 99 ЕООД, 107596283</t>
  </si>
  <si>
    <t>Компютър</t>
  </si>
  <si>
    <t>Техномаркет България АД, 200586330</t>
  </si>
  <si>
    <t>Овергаз сервиз АД, 123068933</t>
  </si>
  <si>
    <t>Канцеларски материали</t>
  </si>
  <si>
    <t>Книжарница М-прес ООД, 201832233</t>
  </si>
  <si>
    <t>Беласица АД, 811160416</t>
  </si>
  <si>
    <t>Система за дистанционно отчитане</t>
  </si>
  <si>
    <t>Унисист инженеринг ООД, 121224604</t>
  </si>
  <si>
    <t>Субиране на суми от клиенти0</t>
  </si>
  <si>
    <t>Бяла ЕООД, 817022393</t>
  </si>
  <si>
    <t>Топли напитки</t>
  </si>
  <si>
    <t>ТИМ ООД, 104600755</t>
  </si>
  <si>
    <t>Кранове</t>
  </si>
  <si>
    <t>Технотерм-инженеринг ЕАД, 202217951</t>
  </si>
  <si>
    <t>Дисиком ООД, 107014078</t>
  </si>
  <si>
    <t>Лаптоп БГ ООД, 175024112</t>
  </si>
  <si>
    <t>Хотелски услуги</t>
  </si>
  <si>
    <t>Тракийски хотелиери ЕООД, 130149944</t>
  </si>
  <si>
    <t>Ремонт разходомер</t>
  </si>
  <si>
    <t>Метер ЕООД, 202162437</t>
  </si>
  <si>
    <t>Офис експрес сървисиз АД, 201380867</t>
  </si>
  <si>
    <t>Електро енергия</t>
  </si>
  <si>
    <t>Енерго про енергийни услуги, 131512672</t>
  </si>
  <si>
    <t>Мониторинг на разходомерно стопанство</t>
  </si>
  <si>
    <t>ЕСБ-София ЕООД, 831677264</t>
  </si>
  <si>
    <t>Наем автомобил</t>
  </si>
  <si>
    <t>Вип рента ЕООД, 114635224</t>
  </si>
  <si>
    <t>Услуга с кран</t>
  </si>
  <si>
    <t>КД 11 ЕООД, 202576705</t>
  </si>
  <si>
    <t>реклама</t>
  </si>
  <si>
    <t>Елмазови ООД, 200543375</t>
  </si>
  <si>
    <t>Лицензионна такса</t>
  </si>
  <si>
    <t>КЕВР</t>
  </si>
  <si>
    <t>застраховки</t>
  </si>
  <si>
    <t>Животозастрахователин институт АД, 175010739</t>
  </si>
  <si>
    <t>Севлиевогаз-2000 АД</t>
  </si>
  <si>
    <t>IV тримесечие</t>
  </si>
  <si>
    <t>публична покана</t>
  </si>
  <si>
    <t>чл.101а и сл. От ЗОП "(отм.)"</t>
  </si>
  <si>
    <t>Доставка на автомобилно гориво за МПС на Севлиевогаз-2000 АД през 2016г.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</si>
  <si>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</si>
  <si>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</si>
  <si>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</si>
  <si>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Лизингова къща София лизинг ЕАД, 121218170</t>
  </si>
  <si>
    <t xml:space="preserve">Автомобил </t>
  </si>
  <si>
    <t>Хюндай лизинг ЕАД, 175100528</t>
  </si>
  <si>
    <t>Лизингова къща София лизинг ЕАД, 121218169</t>
  </si>
  <si>
    <t>Доставка чрез покупка на един брой неупотребяван автомобил за нуждите на "Севлиевогаз-2000"АД</t>
  </si>
  <si>
    <t>Газов котел</t>
  </si>
  <si>
    <t>ЕТ Р.Д.С.-Саунд, 817024572</t>
  </si>
  <si>
    <t>ЗАД Асет иншурънс АД, 203066057</t>
  </si>
  <si>
    <t>Брокер 2001 ЕООД, 175201064</t>
  </si>
  <si>
    <t>Правна помощ</t>
  </si>
  <si>
    <t>адвокат Светослав Влахов</t>
  </si>
  <si>
    <t>Съдебни такси</t>
  </si>
  <si>
    <t>Окръжен съд Габрово</t>
  </si>
  <si>
    <t>Районен съд Севлиево</t>
  </si>
  <si>
    <t>01.02.2006 г.</t>
  </si>
  <si>
    <t>20.01.2016г.</t>
  </si>
  <si>
    <t>27.04.2016г.</t>
  </si>
  <si>
    <t>31.12.2016г.</t>
  </si>
  <si>
    <t>29748/20.12.2012 г.</t>
  </si>
  <si>
    <t xml:space="preserve"> 36084/02.06.2014 г.</t>
  </si>
  <si>
    <t>11577/13.03.2014 г.</t>
  </si>
  <si>
    <t>05.12.2017 г.</t>
  </si>
  <si>
    <t xml:space="preserve"> 05.05.2019 г.</t>
  </si>
  <si>
    <t>08.03.2019 г.</t>
  </si>
  <si>
    <t>АСА 18052015-17/18.05.2015 г.</t>
  </si>
  <si>
    <t>502933194/11.03.2015 г.</t>
  </si>
  <si>
    <t>18.05.2017 г.</t>
  </si>
  <si>
    <t>11.03.2017 г.</t>
  </si>
  <si>
    <t>29.08.2012 г.</t>
  </si>
  <si>
    <t>01.03.2010 г.</t>
  </si>
  <si>
    <t>31.12.22016г.</t>
  </si>
  <si>
    <t>03.05.2012 г.</t>
  </si>
  <si>
    <t>09.05.2008 г.</t>
  </si>
  <si>
    <t>29.05.2016 г.</t>
  </si>
  <si>
    <t>1-02-12/12.02.2009 г.</t>
  </si>
  <si>
    <t>30.09.2016 г.</t>
  </si>
  <si>
    <t>01.12.2005 г.</t>
  </si>
  <si>
    <t>01.10.2016 г.</t>
  </si>
  <si>
    <t>31.12.2016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</si>
</sst>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164" fontId="0" fillId="3" borderId="7" xfId="1" applyNumberFormat="1" applyFont="1" applyFill="1" applyBorder="1"/>
    <xf numFmtId="164" fontId="0" fillId="3" borderId="8" xfId="1" applyNumberFormat="1" applyFont="1" applyFill="1" applyBorder="1"/>
    <xf numFmtId="0" fontId="2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8" xfId="1" applyNumberFormat="1" applyFont="1" applyFill="1" applyBorder="1"/>
    <xf numFmtId="0" fontId="2" fillId="0" borderId="5" xfId="0" applyFont="1" applyFill="1" applyBorder="1"/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12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164" fontId="0" fillId="3" borderId="14" xfId="1" applyNumberFormat="1" applyFont="1" applyFill="1" applyBorder="1"/>
    <xf numFmtId="164" fontId="0" fillId="3" borderId="15" xfId="1" applyNumberFormat="1" applyFont="1" applyFill="1" applyBorder="1"/>
    <xf numFmtId="164" fontId="0" fillId="3" borderId="16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64" fontId="0" fillId="3" borderId="17" xfId="1" applyNumberFormat="1" applyFont="1" applyFill="1" applyBorder="1"/>
    <xf numFmtId="164" fontId="0" fillId="0" borderId="18" xfId="1" applyNumberFormat="1" applyFont="1" applyFill="1" applyBorder="1"/>
    <xf numFmtId="164" fontId="0" fillId="0" borderId="19" xfId="1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11" xfId="0" applyNumberFormat="1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13" xfId="0" applyNumberFormat="1" applyFont="1" applyFill="1" applyBorder="1" applyAlignment="1">
      <alignment horizontal="center" vertical="center" wrapText="1"/>
    </xf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3" borderId="23" xfId="1" applyNumberFormat="1" applyFont="1" applyFill="1" applyBorder="1"/>
    <xf numFmtId="4" fontId="0" fillId="0" borderId="23" xfId="1" applyNumberFormat="1" applyFont="1" applyFill="1" applyBorder="1"/>
    <xf numFmtId="4" fontId="2" fillId="0" borderId="11" xfId="0" applyNumberFormat="1" applyFont="1" applyBorder="1" applyAlignment="1" applyProtection="1">
      <alignment vertical="center" wrapText="1"/>
      <protection locked="0"/>
    </xf>
    <xf numFmtId="4" fontId="2" fillId="2" borderId="12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0" fillId="3" borderId="10" xfId="1" applyNumberFormat="1" applyFont="1" applyFill="1" applyBorder="1"/>
    <xf numFmtId="4" fontId="0" fillId="3" borderId="11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3" borderId="24" xfId="1" applyNumberFormat="1" applyFont="1" applyFill="1" applyBorder="1"/>
    <xf numFmtId="4" fontId="2" fillId="5" borderId="21" xfId="0" applyNumberFormat="1" applyFont="1" applyFill="1" applyBorder="1"/>
    <xf numFmtId="164" fontId="2" fillId="3" borderId="6" xfId="1" applyNumberFormat="1" applyFont="1" applyFill="1" applyBorder="1"/>
    <xf numFmtId="4" fontId="2" fillId="5" borderId="21" xfId="1" applyNumberFormat="1" applyFont="1" applyFill="1" applyBorder="1"/>
    <xf numFmtId="0" fontId="2" fillId="0" borderId="1" xfId="0" applyFont="1" applyBorder="1"/>
    <xf numFmtId="164" fontId="2" fillId="0" borderId="6" xfId="1" applyNumberFormat="1" applyFont="1" applyFill="1" applyBorder="1"/>
    <xf numFmtId="164" fontId="2" fillId="0" borderId="9" xfId="1" applyNumberFormat="1" applyFont="1" applyFill="1" applyBorder="1"/>
    <xf numFmtId="164" fontId="2" fillId="0" borderId="14" xfId="1" applyNumberFormat="1" applyFont="1" applyFill="1" applyBorder="1"/>
    <xf numFmtId="4" fontId="0" fillId="0" borderId="11" xfId="1" applyNumberFormat="1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164" fontId="0" fillId="3" borderId="11" xfId="1" applyNumberFormat="1" applyFont="1" applyFill="1" applyBorder="1" applyAlignment="1">
      <alignment horizontal="center" vertical="center" wrapText="1"/>
    </xf>
    <xf numFmtId="164" fontId="0" fillId="3" borderId="7" xfId="1" applyNumberFormat="1" applyFont="1" applyFill="1" applyBorder="1" applyAlignment="1">
      <alignment wrapText="1"/>
    </xf>
    <xf numFmtId="164" fontId="0" fillId="3" borderId="8" xfId="1" applyNumberFormat="1" applyFont="1" applyFill="1" applyBorder="1" applyAlignment="1">
      <alignment wrapText="1"/>
    </xf>
    <xf numFmtId="4" fontId="0" fillId="3" borderId="22" xfId="1" applyNumberFormat="1" applyFont="1" applyFill="1" applyBorder="1" applyAlignment="1">
      <alignment horizontal="center" vertical="center"/>
    </xf>
    <xf numFmtId="164" fontId="0" fillId="3" borderId="18" xfId="1" applyNumberFormat="1" applyFont="1" applyFill="1" applyBorder="1" applyAlignment="1">
      <alignment horizontal="center" vertical="center" wrapText="1"/>
    </xf>
    <xf numFmtId="4" fontId="0" fillId="3" borderId="23" xfId="1" applyNumberFormat="1" applyFont="1" applyFill="1" applyBorder="1" applyAlignment="1">
      <alignment horizontal="center" vertical="center"/>
    </xf>
    <xf numFmtId="164" fontId="0" fillId="3" borderId="19" xfId="1" applyNumberFormat="1" applyFont="1" applyFill="1" applyBorder="1" applyAlignment="1">
      <alignment horizontal="center" vertical="center" wrapText="1"/>
    </xf>
    <xf numFmtId="4" fontId="0" fillId="3" borderId="10" xfId="1" applyNumberFormat="1" applyFont="1" applyFill="1" applyBorder="1" applyAlignment="1">
      <alignment horizontal="center" vertical="center"/>
    </xf>
    <xf numFmtId="4" fontId="0" fillId="3" borderId="11" xfId="1" applyNumberFormat="1" applyFont="1" applyFill="1" applyBorder="1" applyAlignment="1">
      <alignment horizontal="center" vertical="center"/>
    </xf>
    <xf numFmtId="164" fontId="0" fillId="3" borderId="10" xfId="1" applyNumberFormat="1" applyFont="1" applyFill="1" applyBorder="1" applyAlignment="1">
      <alignment wrapText="1"/>
    </xf>
    <xf numFmtId="164" fontId="0" fillId="3" borderId="11" xfId="1" applyNumberFormat="1" applyFont="1" applyFill="1" applyBorder="1" applyAlignment="1">
      <alignment wrapText="1"/>
    </xf>
    <xf numFmtId="164" fontId="0" fillId="0" borderId="10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2" fillId="0" borderId="9" xfId="1" applyNumberFormat="1" applyFont="1" applyFill="1" applyBorder="1" applyAlignment="1">
      <alignment wrapText="1"/>
    </xf>
    <xf numFmtId="164" fontId="0" fillId="3" borderId="15" xfId="1" applyNumberFormat="1" applyFont="1" applyFill="1" applyBorder="1" applyAlignment="1">
      <alignment horizontal="center" vertical="center"/>
    </xf>
    <xf numFmtId="164" fontId="0" fillId="3" borderId="16" xfId="1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164" fontId="0" fillId="0" borderId="16" xfId="1" applyNumberFormat="1" applyFont="1" applyFill="1" applyBorder="1" applyAlignment="1">
      <alignment horizontal="center" vertical="center"/>
    </xf>
    <xf numFmtId="4" fontId="0" fillId="0" borderId="23" xfId="1" applyNumberFormat="1" applyFont="1" applyFill="1" applyBorder="1" applyAlignment="1">
      <alignment horizontal="center" vertical="center"/>
    </xf>
    <xf numFmtId="164" fontId="0" fillId="0" borderId="19" xfId="1" applyNumberFormat="1" applyFont="1" applyFill="1" applyBorder="1" applyAlignment="1">
      <alignment horizontal="center" vertical="center" wrapText="1"/>
    </xf>
    <xf numFmtId="164" fontId="0" fillId="3" borderId="19" xfId="1" applyNumberFormat="1" applyFont="1" applyFill="1" applyBorder="1"/>
    <xf numFmtId="0" fontId="2" fillId="0" borderId="23" xfId="0" applyFont="1" applyBorder="1" applyAlignment="1">
      <alignment horizontal="left"/>
    </xf>
    <xf numFmtId="164" fontId="2" fillId="3" borderId="25" xfId="1" applyNumberFormat="1" applyFont="1" applyFill="1" applyBorder="1"/>
    <xf numFmtId="4" fontId="2" fillId="5" borderId="26" xfId="1" applyNumberFormat="1" applyFont="1" applyFill="1" applyBorder="1"/>
    <xf numFmtId="164" fontId="2" fillId="0" borderId="28" xfId="1" applyNumberFormat="1" applyFont="1" applyFill="1" applyBorder="1"/>
    <xf numFmtId="164" fontId="2" fillId="0" borderId="27" xfId="1" applyNumberFormat="1" applyFont="1" applyFill="1" applyBorder="1" applyAlignment="1">
      <alignment wrapText="1"/>
    </xf>
    <xf numFmtId="164" fontId="0" fillId="3" borderId="31" xfId="1" applyNumberFormat="1" applyFont="1" applyFill="1" applyBorder="1"/>
    <xf numFmtId="4" fontId="0" fillId="3" borderId="30" xfId="1" applyNumberFormat="1" applyFont="1" applyFill="1" applyBorder="1"/>
    <xf numFmtId="164" fontId="0" fillId="3" borderId="32" xfId="1" applyNumberFormat="1" applyFont="1" applyFill="1" applyBorder="1"/>
    <xf numFmtId="164" fontId="0" fillId="3" borderId="32" xfId="1" applyNumberFormat="1" applyFont="1" applyFill="1" applyBorder="1" applyAlignment="1">
      <alignment wrapText="1"/>
    </xf>
    <xf numFmtId="4" fontId="0" fillId="3" borderId="32" xfId="1" applyNumberFormat="1" applyFont="1" applyFill="1" applyBorder="1"/>
    <xf numFmtId="0" fontId="0" fillId="0" borderId="33" xfId="0" applyBorder="1"/>
    <xf numFmtId="0" fontId="0" fillId="0" borderId="34" xfId="0" applyBorder="1"/>
    <xf numFmtId="0" fontId="2" fillId="0" borderId="13" xfId="0" applyFont="1" applyBorder="1"/>
    <xf numFmtId="0" fontId="0" fillId="0" borderId="35" xfId="0" applyBorder="1"/>
    <xf numFmtId="0" fontId="0" fillId="0" borderId="36" xfId="0" applyBorder="1"/>
    <xf numFmtId="0" fontId="2" fillId="0" borderId="37" xfId="0" applyFont="1" applyBorder="1"/>
    <xf numFmtId="164" fontId="0" fillId="3" borderId="23" xfId="1" applyNumberFormat="1" applyFont="1" applyFill="1" applyBorder="1"/>
    <xf numFmtId="164" fontId="2" fillId="0" borderId="26" xfId="1" applyNumberFormat="1" applyFont="1" applyFill="1" applyBorder="1"/>
    <xf numFmtId="164" fontId="0" fillId="0" borderId="24" xfId="1" applyNumberFormat="1" applyFont="1" applyFill="1" applyBorder="1"/>
    <xf numFmtId="164" fontId="0" fillId="0" borderId="23" xfId="1" applyNumberFormat="1" applyFont="1" applyFill="1" applyBorder="1"/>
    <xf numFmtId="164" fontId="2" fillId="0" borderId="21" xfId="1" applyNumberFormat="1" applyFont="1" applyFill="1" applyBorder="1"/>
    <xf numFmtId="0" fontId="0" fillId="0" borderId="38" xfId="0" applyBorder="1"/>
    <xf numFmtId="164" fontId="2" fillId="0" borderId="5" xfId="1" applyNumberFormat="1" applyFont="1" applyFill="1" applyBorder="1"/>
    <xf numFmtId="164" fontId="2" fillId="0" borderId="12" xfId="1" applyNumberFormat="1" applyFont="1" applyFill="1" applyBorder="1"/>
    <xf numFmtId="164" fontId="2" fillId="0" borderId="12" xfId="1" applyNumberFormat="1" applyFont="1" applyFill="1" applyBorder="1" applyAlignment="1">
      <alignment wrapText="1"/>
    </xf>
    <xf numFmtId="164" fontId="0" fillId="0" borderId="32" xfId="1" applyNumberFormat="1" applyFont="1" applyFill="1" applyBorder="1"/>
    <xf numFmtId="4" fontId="0" fillId="0" borderId="30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 applyAlignment="1">
      <alignment wrapText="1"/>
    </xf>
    <xf numFmtId="4" fontId="0" fillId="0" borderId="32" xfId="1" applyNumberFormat="1" applyFont="1" applyFill="1" applyBorder="1"/>
    <xf numFmtId="164" fontId="0" fillId="0" borderId="30" xfId="1" applyNumberFormat="1" applyFont="1" applyFill="1" applyBorder="1"/>
    <xf numFmtId="164" fontId="0" fillId="3" borderId="40" xfId="1" applyNumberFormat="1" applyFont="1" applyFill="1" applyBorder="1"/>
    <xf numFmtId="4" fontId="0" fillId="3" borderId="39" xfId="1" applyNumberFormat="1" applyFont="1" applyFill="1" applyBorder="1"/>
    <xf numFmtId="164" fontId="0" fillId="3" borderId="41" xfId="1" applyNumberFormat="1" applyFont="1" applyFill="1" applyBorder="1"/>
    <xf numFmtId="164" fontId="0" fillId="3" borderId="41" xfId="1" applyNumberFormat="1" applyFont="1" applyFill="1" applyBorder="1" applyAlignment="1">
      <alignment wrapText="1"/>
    </xf>
    <xf numFmtId="4" fontId="0" fillId="3" borderId="41" xfId="1" applyNumberFormat="1" applyFont="1" applyFill="1" applyBorder="1"/>
    <xf numFmtId="164" fontId="0" fillId="3" borderId="39" xfId="1" applyNumberFormat="1" applyFont="1" applyFill="1" applyBorder="1"/>
    <xf numFmtId="164" fontId="0" fillId="3" borderId="40" xfId="1" applyNumberFormat="1" applyFont="1" applyFill="1" applyBorder="1" applyAlignment="1">
      <alignment horizontal="center" vertical="center"/>
    </xf>
    <xf numFmtId="14" fontId="0" fillId="0" borderId="19" xfId="1" applyNumberFormat="1" applyFont="1" applyFill="1" applyBorder="1"/>
    <xf numFmtId="164" fontId="0" fillId="0" borderId="19" xfId="1" applyNumberFormat="1" applyFont="1" applyFill="1" applyBorder="1" applyAlignment="1">
      <alignment horizontal="center"/>
    </xf>
    <xf numFmtId="164" fontId="0" fillId="0" borderId="23" xfId="1" applyNumberFormat="1" applyFont="1" applyFill="1" applyBorder="1" applyAlignment="1">
      <alignment horizontal="center"/>
    </xf>
    <xf numFmtId="164" fontId="0" fillId="3" borderId="44" xfId="1" applyNumberFormat="1" applyFont="1" applyFill="1" applyBorder="1" applyAlignment="1">
      <alignment wrapText="1"/>
    </xf>
    <xf numFmtId="4" fontId="0" fillId="0" borderId="22" xfId="1" applyNumberFormat="1" applyFont="1" applyFill="1" applyBorder="1"/>
    <xf numFmtId="14" fontId="0" fillId="3" borderId="18" xfId="1" applyNumberFormat="1" applyFont="1" applyFill="1" applyBorder="1" applyAlignment="1">
      <alignment horizontal="center" vertical="center" wrapText="1"/>
    </xf>
    <xf numFmtId="164" fontId="0" fillId="3" borderId="18" xfId="1" applyNumberFormat="1" applyFont="1" applyFill="1" applyBorder="1" applyAlignment="1">
      <alignment horizontal="center"/>
    </xf>
    <xf numFmtId="164" fontId="0" fillId="3" borderId="19" xfId="1" applyNumberFormat="1" applyFont="1" applyFill="1" applyBorder="1" applyAlignment="1">
      <alignment horizontal="center"/>
    </xf>
    <xf numFmtId="164" fontId="0" fillId="3" borderId="40" xfId="1" applyNumberFormat="1" applyFont="1" applyFill="1" applyBorder="1" applyAlignment="1">
      <alignment horizontal="center"/>
    </xf>
    <xf numFmtId="164" fontId="0" fillId="3" borderId="40" xfId="1" applyNumberFormat="1" applyFont="1" applyFill="1" applyBorder="1" applyAlignment="1">
      <alignment horizontal="center" wrapText="1"/>
    </xf>
    <xf numFmtId="164" fontId="0" fillId="3" borderId="31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 wrapText="1"/>
    </xf>
    <xf numFmtId="14" fontId="0" fillId="0" borderId="19" xfId="1" applyNumberFormat="1" applyFont="1" applyFill="1" applyBorder="1" applyAlignment="1">
      <alignment horizontal="center"/>
    </xf>
    <xf numFmtId="164" fontId="0" fillId="0" borderId="3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4" fontId="0" fillId="3" borderId="39" xfId="1" applyNumberFormat="1" applyFont="1" applyFill="1" applyBorder="1" applyAlignment="1">
      <alignment horizontal="center" wrapText="1"/>
    </xf>
    <xf numFmtId="164" fontId="0" fillId="3" borderId="39" xfId="1" applyNumberFormat="1" applyFont="1" applyFill="1" applyBorder="1" applyAlignment="1">
      <alignment horizontal="center" wrapText="1"/>
    </xf>
    <xf numFmtId="14" fontId="0" fillId="3" borderId="30" xfId="1" applyNumberFormat="1" applyFont="1" applyFill="1" applyBorder="1" applyAlignment="1">
      <alignment horizontal="center"/>
    </xf>
    <xf numFmtId="14" fontId="0" fillId="0" borderId="16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64" fontId="0" fillId="3" borderId="45" xfId="1" applyNumberFormat="1" applyFont="1" applyFill="1" applyBorder="1" applyAlignment="1">
      <alignment horizontal="center" vertical="center"/>
    </xf>
    <xf numFmtId="164" fontId="0" fillId="3" borderId="32" xfId="1" applyNumberFormat="1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3" zoomScale="70" zoomScaleNormal="70" workbookViewId="0">
      <selection activeCell="D29" sqref="D29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7" customWidth="1"/>
    <col min="4" max="4" width="19.5703125" customWidth="1"/>
    <col min="5" max="5" width="21.7109375" customWidth="1"/>
    <col min="6" max="6" width="17.42578125" customWidth="1"/>
    <col min="7" max="7" width="16.28515625" style="47" customWidth="1"/>
    <col min="8" max="8" width="19.5703125" customWidth="1"/>
    <col min="9" max="9" width="28.140625" customWidth="1"/>
    <col min="10" max="10" width="19.5703125" style="47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0"/>
      <c r="C1" s="41"/>
      <c r="D1" s="40"/>
      <c r="E1" s="42"/>
      <c r="F1" s="42"/>
      <c r="G1" s="153" t="s">
        <v>15</v>
      </c>
      <c r="H1" s="153"/>
      <c r="I1" s="153"/>
      <c r="J1" s="153"/>
      <c r="K1" s="153"/>
      <c r="L1" s="153"/>
    </row>
    <row r="2" spans="1:12" x14ac:dyDescent="0.25">
      <c r="A2" s="1"/>
      <c r="B2" s="8"/>
      <c r="C2" s="45"/>
      <c r="D2" s="8"/>
      <c r="E2" s="8"/>
      <c r="F2" s="8"/>
      <c r="G2" s="45"/>
      <c r="H2" s="8"/>
      <c r="I2" s="8"/>
      <c r="J2" s="45"/>
      <c r="K2" s="2"/>
      <c r="L2" s="2"/>
    </row>
    <row r="3" spans="1:12" ht="18.75" x14ac:dyDescent="0.3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x14ac:dyDescent="0.25">
      <c r="A4" s="2"/>
      <c r="B4" s="2"/>
      <c r="C4" s="46"/>
      <c r="D4" s="2"/>
      <c r="E4" s="2"/>
      <c r="F4" s="2"/>
      <c r="G4" s="46"/>
      <c r="H4" s="2"/>
      <c r="I4" s="2"/>
      <c r="J4" s="46"/>
      <c r="K4" s="2"/>
      <c r="L4" s="1"/>
    </row>
    <row r="5" spans="1:12" ht="30" x14ac:dyDescent="0.25">
      <c r="B5" s="9"/>
      <c r="C5" s="60"/>
      <c r="D5" s="16"/>
      <c r="E5" s="9"/>
      <c r="F5" s="157" t="s">
        <v>16</v>
      </c>
      <c r="G5" s="158"/>
      <c r="H5" s="43" t="s">
        <v>94</v>
      </c>
      <c r="I5" s="9"/>
      <c r="K5" s="53" t="s">
        <v>17</v>
      </c>
      <c r="L5" s="44" t="s">
        <v>95</v>
      </c>
    </row>
    <row r="6" spans="1:12" ht="15.75" thickBot="1" x14ac:dyDescent="0.3"/>
    <row r="7" spans="1:12" ht="34.5" customHeight="1" thickBot="1" x14ac:dyDescent="0.3">
      <c r="A7" s="154" t="s">
        <v>1</v>
      </c>
      <c r="B7" s="159" t="s">
        <v>9</v>
      </c>
      <c r="C7" s="160"/>
      <c r="D7" s="159" t="s">
        <v>10</v>
      </c>
      <c r="E7" s="161"/>
      <c r="F7" s="161"/>
      <c r="G7" s="160"/>
      <c r="H7" s="159" t="s">
        <v>12</v>
      </c>
      <c r="I7" s="161"/>
      <c r="J7" s="161"/>
      <c r="K7" s="160"/>
      <c r="L7" s="154" t="s">
        <v>14</v>
      </c>
    </row>
    <row r="8" spans="1:12" ht="60.75" thickBot="1" x14ac:dyDescent="0.3">
      <c r="A8" s="155"/>
      <c r="B8" s="10" t="s">
        <v>25</v>
      </c>
      <c r="C8" s="61" t="s">
        <v>22</v>
      </c>
      <c r="D8" s="10" t="s">
        <v>18</v>
      </c>
      <c r="E8" s="15" t="s">
        <v>19</v>
      </c>
      <c r="F8" s="25" t="s">
        <v>11</v>
      </c>
      <c r="G8" s="48" t="s">
        <v>23</v>
      </c>
      <c r="H8" s="31" t="s">
        <v>20</v>
      </c>
      <c r="I8" s="35" t="s">
        <v>21</v>
      </c>
      <c r="J8" s="54" t="s">
        <v>24</v>
      </c>
      <c r="K8" s="36" t="s">
        <v>13</v>
      </c>
      <c r="L8" s="155"/>
    </row>
    <row r="9" spans="1:12" ht="15.75" thickBot="1" x14ac:dyDescent="0.3">
      <c r="A9" s="3" t="s">
        <v>2</v>
      </c>
      <c r="B9" s="11"/>
      <c r="C9" s="49"/>
      <c r="D9" s="11"/>
      <c r="E9" s="19"/>
      <c r="F9" s="26"/>
      <c r="G9" s="49"/>
      <c r="H9" s="32"/>
      <c r="I9" s="19"/>
      <c r="J9" s="55"/>
      <c r="K9" s="26"/>
      <c r="L9" s="37"/>
    </row>
    <row r="10" spans="1:12" x14ac:dyDescent="0.25">
      <c r="A10" s="4">
        <v>1</v>
      </c>
      <c r="B10" s="12" t="s">
        <v>26</v>
      </c>
      <c r="C10" s="62">
        <v>820</v>
      </c>
      <c r="D10" s="12"/>
      <c r="E10" s="20"/>
      <c r="F10" s="27"/>
      <c r="G10" s="50"/>
      <c r="H10" s="137" t="s">
        <v>27</v>
      </c>
      <c r="I10" s="81" t="s">
        <v>28</v>
      </c>
      <c r="J10" s="56"/>
      <c r="K10" s="27"/>
      <c r="L10" s="38"/>
    </row>
    <row r="11" spans="1:12" ht="15.75" thickBot="1" x14ac:dyDescent="0.3">
      <c r="A11" s="4">
        <v>2</v>
      </c>
      <c r="B11" s="12" t="s">
        <v>33</v>
      </c>
      <c r="C11" s="62">
        <v>1</v>
      </c>
      <c r="D11" s="12"/>
      <c r="E11" s="20"/>
      <c r="F11" s="27"/>
      <c r="G11" s="62"/>
      <c r="H11" s="136" t="s">
        <v>116</v>
      </c>
      <c r="I11" s="81" t="s">
        <v>34</v>
      </c>
      <c r="J11" s="56"/>
      <c r="K11" s="27"/>
      <c r="L11" s="38"/>
    </row>
    <row r="12" spans="1:12" ht="45" x14ac:dyDescent="0.25">
      <c r="A12" s="4">
        <v>3</v>
      </c>
      <c r="B12" s="73" t="s">
        <v>98</v>
      </c>
      <c r="C12" s="62">
        <v>10</v>
      </c>
      <c r="D12" s="71" t="s">
        <v>96</v>
      </c>
      <c r="E12" s="72" t="s">
        <v>97</v>
      </c>
      <c r="F12" s="27"/>
      <c r="G12" s="75">
        <v>53</v>
      </c>
      <c r="H12" s="76" t="s">
        <v>117</v>
      </c>
      <c r="I12" s="81" t="s">
        <v>48</v>
      </c>
      <c r="J12" s="79">
        <v>53</v>
      </c>
      <c r="K12" s="86" t="s">
        <v>119</v>
      </c>
      <c r="L12" s="38"/>
    </row>
    <row r="13" spans="1:12" ht="45" x14ac:dyDescent="0.25">
      <c r="A13" s="4">
        <v>4</v>
      </c>
      <c r="B13" s="74" t="s">
        <v>99</v>
      </c>
      <c r="C13" s="62">
        <v>16</v>
      </c>
      <c r="D13" s="71" t="s">
        <v>96</v>
      </c>
      <c r="E13" s="72" t="s">
        <v>97</v>
      </c>
      <c r="F13" s="27"/>
      <c r="G13" s="77">
        <v>66</v>
      </c>
      <c r="H13" s="78" t="s">
        <v>118</v>
      </c>
      <c r="I13" s="81" t="s">
        <v>41</v>
      </c>
      <c r="J13" s="80">
        <v>66</v>
      </c>
      <c r="K13" s="87" t="s">
        <v>119</v>
      </c>
      <c r="L13" s="38"/>
    </row>
    <row r="14" spans="1:12" x14ac:dyDescent="0.25">
      <c r="A14" s="4">
        <v>5</v>
      </c>
      <c r="B14" s="12" t="s">
        <v>43</v>
      </c>
      <c r="C14" s="62">
        <v>1</v>
      </c>
      <c r="D14" s="12"/>
      <c r="E14" s="20"/>
      <c r="F14" s="27"/>
      <c r="G14" s="62"/>
      <c r="H14" s="137"/>
      <c r="I14" s="81" t="s">
        <v>44</v>
      </c>
      <c r="J14" s="56"/>
      <c r="K14" s="27"/>
      <c r="L14" s="38"/>
    </row>
    <row r="15" spans="1:12" x14ac:dyDescent="0.25">
      <c r="A15" s="4">
        <v>6</v>
      </c>
      <c r="B15" s="12" t="s">
        <v>51</v>
      </c>
      <c r="C15" s="62">
        <v>1</v>
      </c>
      <c r="D15" s="12"/>
      <c r="E15" s="20"/>
      <c r="F15" s="27"/>
      <c r="G15" s="62"/>
      <c r="H15" s="137"/>
      <c r="I15" s="81" t="s">
        <v>52</v>
      </c>
      <c r="J15" s="56"/>
      <c r="K15" s="27"/>
      <c r="L15" s="38"/>
    </row>
    <row r="16" spans="1:12" ht="30" x14ac:dyDescent="0.25">
      <c r="A16" s="4">
        <v>7</v>
      </c>
      <c r="B16" s="12" t="s">
        <v>59</v>
      </c>
      <c r="C16" s="62">
        <v>1</v>
      </c>
      <c r="D16" s="12"/>
      <c r="E16" s="20"/>
      <c r="F16" s="27"/>
      <c r="G16" s="62"/>
      <c r="H16" s="137"/>
      <c r="I16" s="81" t="s">
        <v>60</v>
      </c>
      <c r="J16" s="56"/>
      <c r="K16" s="27"/>
      <c r="L16" s="38"/>
    </row>
    <row r="17" spans="1:12" x14ac:dyDescent="0.25">
      <c r="A17" s="4">
        <v>8</v>
      </c>
      <c r="B17" s="12" t="s">
        <v>59</v>
      </c>
      <c r="C17" s="62">
        <v>1</v>
      </c>
      <c r="D17" s="12"/>
      <c r="E17" s="20"/>
      <c r="F17" s="27"/>
      <c r="G17" s="62"/>
      <c r="H17" s="137"/>
      <c r="I17" s="81" t="s">
        <v>74</v>
      </c>
      <c r="J17" s="56"/>
      <c r="K17" s="27"/>
      <c r="L17" s="38"/>
    </row>
    <row r="18" spans="1:12" ht="30" x14ac:dyDescent="0.25">
      <c r="A18" s="4">
        <v>9</v>
      </c>
      <c r="B18" s="12" t="s">
        <v>65</v>
      </c>
      <c r="C18" s="62">
        <v>27</v>
      </c>
      <c r="D18" s="12"/>
      <c r="E18" s="20"/>
      <c r="F18" s="27"/>
      <c r="G18" s="62"/>
      <c r="H18" s="137"/>
      <c r="I18" s="81" t="s">
        <v>66</v>
      </c>
      <c r="J18" s="56"/>
      <c r="K18" s="27"/>
      <c r="L18" s="38"/>
    </row>
    <row r="19" spans="1:12" x14ac:dyDescent="0.25">
      <c r="A19" s="4">
        <v>10</v>
      </c>
      <c r="B19" s="12" t="s">
        <v>107</v>
      </c>
      <c r="C19" s="62">
        <v>2</v>
      </c>
      <c r="D19" s="12"/>
      <c r="E19" s="20"/>
      <c r="F19" s="27"/>
      <c r="G19" s="62"/>
      <c r="H19" s="137"/>
      <c r="I19" s="81" t="s">
        <v>45</v>
      </c>
      <c r="J19" s="56"/>
      <c r="K19" s="27"/>
      <c r="L19" s="38"/>
    </row>
    <row r="20" spans="1:12" x14ac:dyDescent="0.25">
      <c r="A20" s="4">
        <v>11</v>
      </c>
      <c r="B20" s="92" t="s">
        <v>46</v>
      </c>
      <c r="C20" s="51">
        <v>1</v>
      </c>
      <c r="D20" s="92"/>
      <c r="E20" s="21"/>
      <c r="F20" s="28"/>
      <c r="G20" s="51"/>
      <c r="H20" s="138"/>
      <c r="I20" s="82" t="s">
        <v>47</v>
      </c>
      <c r="J20" s="57"/>
      <c r="K20" s="109"/>
      <c r="L20" s="103"/>
    </row>
    <row r="21" spans="1:12" ht="30" x14ac:dyDescent="0.25">
      <c r="A21" s="4">
        <v>12</v>
      </c>
      <c r="B21" s="92" t="s">
        <v>62</v>
      </c>
      <c r="C21" s="51">
        <v>1</v>
      </c>
      <c r="D21" s="92"/>
      <c r="E21" s="21"/>
      <c r="F21" s="21"/>
      <c r="G21" s="51"/>
      <c r="H21" s="138"/>
      <c r="I21" s="82" t="s">
        <v>63</v>
      </c>
      <c r="J21" s="57"/>
      <c r="K21" s="109"/>
      <c r="L21" s="103"/>
    </row>
    <row r="22" spans="1:12" ht="30" x14ac:dyDescent="0.25">
      <c r="A22" s="4">
        <v>13</v>
      </c>
      <c r="B22" s="92" t="s">
        <v>62</v>
      </c>
      <c r="C22" s="51">
        <v>2</v>
      </c>
      <c r="D22" s="92"/>
      <c r="E22" s="21"/>
      <c r="F22" s="21"/>
      <c r="G22" s="51"/>
      <c r="H22" s="138"/>
      <c r="I22" s="82" t="s">
        <v>79</v>
      </c>
      <c r="J22" s="57"/>
      <c r="K22" s="109"/>
      <c r="L22" s="103"/>
    </row>
    <row r="23" spans="1:12" x14ac:dyDescent="0.25">
      <c r="A23" s="4">
        <v>14</v>
      </c>
      <c r="B23" s="92" t="s">
        <v>69</v>
      </c>
      <c r="C23" s="51">
        <v>1</v>
      </c>
      <c r="D23" s="92"/>
      <c r="E23" s="21"/>
      <c r="F23" s="21"/>
      <c r="G23" s="51"/>
      <c r="H23" s="138"/>
      <c r="I23" s="82" t="s">
        <v>70</v>
      </c>
      <c r="J23" s="57"/>
      <c r="K23" s="109"/>
      <c r="L23" s="103"/>
    </row>
    <row r="24" spans="1:12" ht="30" x14ac:dyDescent="0.25">
      <c r="A24" s="4">
        <v>15</v>
      </c>
      <c r="B24" s="92" t="s">
        <v>71</v>
      </c>
      <c r="C24" s="51">
        <v>1</v>
      </c>
      <c r="D24" s="92"/>
      <c r="E24" s="21"/>
      <c r="F24" s="21"/>
      <c r="G24" s="51"/>
      <c r="H24" s="138"/>
      <c r="I24" s="82" t="s">
        <v>72</v>
      </c>
      <c r="J24" s="57"/>
      <c r="K24" s="109"/>
      <c r="L24" s="103"/>
    </row>
    <row r="25" spans="1:12" x14ac:dyDescent="0.25">
      <c r="A25" s="4">
        <v>16</v>
      </c>
      <c r="B25" s="124" t="s">
        <v>82</v>
      </c>
      <c r="C25" s="125">
        <v>28</v>
      </c>
      <c r="D25" s="124"/>
      <c r="E25" s="126"/>
      <c r="F25" s="126"/>
      <c r="G25" s="125"/>
      <c r="H25" s="139"/>
      <c r="I25" s="127" t="s">
        <v>83</v>
      </c>
      <c r="J25" s="128"/>
      <c r="K25" s="129"/>
      <c r="L25" s="107"/>
    </row>
    <row r="26" spans="1:12" ht="30" x14ac:dyDescent="0.25">
      <c r="A26" s="4">
        <v>17</v>
      </c>
      <c r="B26" s="92" t="s">
        <v>103</v>
      </c>
      <c r="C26" s="125">
        <v>2</v>
      </c>
      <c r="D26" s="124"/>
      <c r="E26" s="126"/>
      <c r="F26" s="126"/>
      <c r="G26" s="125"/>
      <c r="H26" s="139" t="s">
        <v>120</v>
      </c>
      <c r="I26" s="127" t="s">
        <v>105</v>
      </c>
      <c r="J26" s="128">
        <v>43</v>
      </c>
      <c r="K26" s="149" t="s">
        <v>123</v>
      </c>
      <c r="L26" s="107"/>
    </row>
    <row r="27" spans="1:12" ht="45" x14ac:dyDescent="0.25">
      <c r="A27" s="4">
        <v>18</v>
      </c>
      <c r="B27" s="134" t="s">
        <v>106</v>
      </c>
      <c r="C27" s="125">
        <v>1</v>
      </c>
      <c r="D27" s="130" t="s">
        <v>96</v>
      </c>
      <c r="E27" s="72" t="s">
        <v>97</v>
      </c>
      <c r="F27" s="126"/>
      <c r="G27" s="51">
        <v>31</v>
      </c>
      <c r="H27" s="140" t="s">
        <v>121</v>
      </c>
      <c r="I27" s="127" t="s">
        <v>102</v>
      </c>
      <c r="J27" s="128">
        <v>31</v>
      </c>
      <c r="K27" s="150" t="s">
        <v>124</v>
      </c>
      <c r="L27" s="107"/>
    </row>
    <row r="28" spans="1:12" ht="30.75" thickBot="1" x14ac:dyDescent="0.3">
      <c r="A28" s="4">
        <v>19</v>
      </c>
      <c r="B28" s="98" t="s">
        <v>103</v>
      </c>
      <c r="C28" s="99">
        <v>3</v>
      </c>
      <c r="D28" s="162" t="s">
        <v>96</v>
      </c>
      <c r="E28" s="163" t="s">
        <v>97</v>
      </c>
      <c r="F28" s="100"/>
      <c r="G28" s="99">
        <v>81</v>
      </c>
      <c r="H28" s="141" t="s">
        <v>122</v>
      </c>
      <c r="I28" s="101" t="s">
        <v>104</v>
      </c>
      <c r="J28" s="102">
        <v>81</v>
      </c>
      <c r="K28" s="151" t="s">
        <v>125</v>
      </c>
      <c r="L28" s="104"/>
    </row>
    <row r="29" spans="1:12" s="1" customFormat="1" ht="15.75" thickBot="1" x14ac:dyDescent="0.3">
      <c r="A29" s="3" t="s">
        <v>3</v>
      </c>
      <c r="B29" s="94"/>
      <c r="C29" s="95">
        <f>SUM(C10:C28)</f>
        <v>920</v>
      </c>
      <c r="D29" s="67"/>
      <c r="E29" s="96"/>
      <c r="F29" s="96"/>
      <c r="G29" s="95">
        <f>SUM(G10:G28)</f>
        <v>231</v>
      </c>
      <c r="H29" s="142"/>
      <c r="I29" s="97"/>
      <c r="J29" s="95">
        <f>SUM(J10:J28)</f>
        <v>274</v>
      </c>
      <c r="K29" s="110"/>
      <c r="L29" s="105"/>
    </row>
    <row r="30" spans="1:12" x14ac:dyDescent="0.25">
      <c r="A30" s="4" t="s">
        <v>4</v>
      </c>
      <c r="B30" s="12"/>
      <c r="C30" s="50"/>
      <c r="D30" s="33"/>
      <c r="E30" s="22"/>
      <c r="F30" s="29"/>
      <c r="G30" s="135"/>
      <c r="H30" s="143"/>
      <c r="I30" s="83"/>
      <c r="J30" s="58"/>
      <c r="K30" s="111"/>
      <c r="L30" s="114"/>
    </row>
    <row r="31" spans="1:12" x14ac:dyDescent="0.25">
      <c r="A31" s="93">
        <v>1</v>
      </c>
      <c r="B31" s="92" t="s">
        <v>86</v>
      </c>
      <c r="C31" s="51">
        <v>5</v>
      </c>
      <c r="D31" s="34"/>
      <c r="E31" s="23"/>
      <c r="F31" s="23"/>
      <c r="G31" s="52"/>
      <c r="H31" s="132"/>
      <c r="I31" s="84" t="s">
        <v>87</v>
      </c>
      <c r="J31" s="59"/>
      <c r="K31" s="112"/>
      <c r="L31" s="39"/>
    </row>
    <row r="32" spans="1:12" x14ac:dyDescent="0.25">
      <c r="A32" s="5"/>
      <c r="B32" s="13"/>
      <c r="C32" s="51"/>
      <c r="D32" s="17"/>
      <c r="E32" s="23"/>
      <c r="F32" s="30"/>
      <c r="G32" s="52"/>
      <c r="H32" s="132"/>
      <c r="I32" s="84"/>
      <c r="J32" s="59"/>
      <c r="K32" s="112"/>
      <c r="L32" s="103"/>
    </row>
    <row r="33" spans="1:12" ht="15.75" thickBot="1" x14ac:dyDescent="0.3">
      <c r="A33" s="5"/>
      <c r="B33" s="13"/>
      <c r="C33" s="51"/>
      <c r="D33" s="17"/>
      <c r="E33" s="23"/>
      <c r="F33" s="30"/>
      <c r="G33" s="52"/>
      <c r="H33" s="132"/>
      <c r="I33" s="84"/>
      <c r="J33" s="59"/>
      <c r="K33" s="112"/>
      <c r="L33" s="107"/>
    </row>
    <row r="34" spans="1:12" s="1" customFormat="1" ht="15.75" thickBot="1" x14ac:dyDescent="0.3">
      <c r="A34" s="6" t="s">
        <v>5</v>
      </c>
      <c r="B34" s="64"/>
      <c r="C34" s="65">
        <f>SUM(C31:C33)</f>
        <v>5</v>
      </c>
      <c r="D34" s="67"/>
      <c r="E34" s="68"/>
      <c r="F34" s="69"/>
      <c r="G34" s="65">
        <f>SUM(G31:G33)</f>
        <v>0</v>
      </c>
      <c r="H34" s="144"/>
      <c r="I34" s="85"/>
      <c r="J34" s="65">
        <f>SUM(J31:J33)</f>
        <v>0</v>
      </c>
      <c r="K34" s="113"/>
      <c r="L34" s="108"/>
    </row>
    <row r="35" spans="1:12" x14ac:dyDescent="0.25">
      <c r="A35" s="5" t="s">
        <v>6</v>
      </c>
      <c r="B35" s="13"/>
      <c r="C35" s="51"/>
      <c r="D35" s="17"/>
      <c r="E35" s="23"/>
      <c r="F35" s="30"/>
      <c r="G35" s="52"/>
      <c r="H35" s="132"/>
      <c r="I35" s="84"/>
      <c r="J35" s="59"/>
      <c r="K35" s="112"/>
      <c r="L35" s="106"/>
    </row>
    <row r="36" spans="1:12" ht="30" x14ac:dyDescent="0.25">
      <c r="A36" s="5">
        <v>1</v>
      </c>
      <c r="B36" s="13" t="s">
        <v>29</v>
      </c>
      <c r="C36" s="51">
        <v>1</v>
      </c>
      <c r="D36" s="17"/>
      <c r="E36" s="23"/>
      <c r="F36" s="30"/>
      <c r="G36" s="52"/>
      <c r="H36" s="145" t="s">
        <v>126</v>
      </c>
      <c r="I36" s="84" t="s">
        <v>30</v>
      </c>
      <c r="J36" s="59"/>
      <c r="K36" s="152" t="s">
        <v>128</v>
      </c>
      <c r="L36" s="38"/>
    </row>
    <row r="37" spans="1:12" ht="45" x14ac:dyDescent="0.25">
      <c r="A37" s="5">
        <v>2</v>
      </c>
      <c r="B37" s="13" t="s">
        <v>31</v>
      </c>
      <c r="C37" s="51">
        <v>5</v>
      </c>
      <c r="D37" s="17"/>
      <c r="E37" s="23"/>
      <c r="F37" s="30"/>
      <c r="G37" s="52"/>
      <c r="H37" s="145" t="s">
        <v>127</v>
      </c>
      <c r="I37" s="84" t="s">
        <v>32</v>
      </c>
      <c r="J37" s="59"/>
      <c r="K37" s="152" t="s">
        <v>129</v>
      </c>
      <c r="L37" s="38"/>
    </row>
    <row r="38" spans="1:12" x14ac:dyDescent="0.25">
      <c r="A38" s="5">
        <v>3</v>
      </c>
      <c r="B38" s="13" t="s">
        <v>35</v>
      </c>
      <c r="C38" s="51">
        <v>1</v>
      </c>
      <c r="D38" s="17"/>
      <c r="E38" s="23"/>
      <c r="F38" s="30"/>
      <c r="G38" s="52"/>
      <c r="H38" s="146" t="s">
        <v>130</v>
      </c>
      <c r="I38" s="84" t="s">
        <v>36</v>
      </c>
      <c r="J38" s="59"/>
      <c r="K38" s="30"/>
      <c r="L38" s="38"/>
    </row>
    <row r="39" spans="1:12" x14ac:dyDescent="0.25">
      <c r="A39" s="5">
        <v>4</v>
      </c>
      <c r="B39" s="13" t="s">
        <v>37</v>
      </c>
      <c r="C39" s="51">
        <v>1</v>
      </c>
      <c r="D39" s="17"/>
      <c r="E39" s="23"/>
      <c r="F39" s="30"/>
      <c r="G39" s="52"/>
      <c r="H39" s="132"/>
      <c r="I39" s="84" t="s">
        <v>38</v>
      </c>
      <c r="J39" s="59"/>
      <c r="K39" s="30"/>
      <c r="L39" s="38"/>
    </row>
    <row r="40" spans="1:12" ht="30" x14ac:dyDescent="0.25">
      <c r="A40" s="5">
        <v>5</v>
      </c>
      <c r="B40" s="13" t="s">
        <v>39</v>
      </c>
      <c r="C40" s="51">
        <v>1</v>
      </c>
      <c r="D40" s="17"/>
      <c r="E40" s="23"/>
      <c r="F40" s="30"/>
      <c r="G40" s="131"/>
      <c r="H40" s="146" t="s">
        <v>131</v>
      </c>
      <c r="I40" s="84" t="s">
        <v>40</v>
      </c>
      <c r="J40" s="59"/>
      <c r="K40" s="30"/>
      <c r="L40" s="38"/>
    </row>
    <row r="41" spans="1:12" ht="75" x14ac:dyDescent="0.25">
      <c r="A41" s="5">
        <v>6</v>
      </c>
      <c r="B41" s="74" t="s">
        <v>101</v>
      </c>
      <c r="C41" s="51">
        <v>16</v>
      </c>
      <c r="D41" s="88" t="s">
        <v>96</v>
      </c>
      <c r="E41" s="72" t="s">
        <v>97</v>
      </c>
      <c r="F41" s="89" t="s">
        <v>100</v>
      </c>
      <c r="G41" s="90">
        <v>48</v>
      </c>
      <c r="H41" s="91" t="s">
        <v>117</v>
      </c>
      <c r="I41" s="84" t="s">
        <v>42</v>
      </c>
      <c r="J41" s="70">
        <v>48</v>
      </c>
      <c r="K41" s="89" t="s">
        <v>132</v>
      </c>
      <c r="L41" s="38"/>
    </row>
    <row r="42" spans="1:12" x14ac:dyDescent="0.25">
      <c r="A42" s="5">
        <v>7</v>
      </c>
      <c r="B42" s="13" t="s">
        <v>49</v>
      </c>
      <c r="C42" s="51">
        <v>1</v>
      </c>
      <c r="D42" s="17"/>
      <c r="E42" s="23"/>
      <c r="F42" s="30"/>
      <c r="G42" s="52"/>
      <c r="H42" s="132"/>
      <c r="I42" s="84" t="s">
        <v>50</v>
      </c>
      <c r="J42" s="59"/>
      <c r="K42" s="30"/>
      <c r="L42" s="38"/>
    </row>
    <row r="43" spans="1:12" x14ac:dyDescent="0.25">
      <c r="A43" s="5">
        <v>8</v>
      </c>
      <c r="B43" s="13" t="s">
        <v>49</v>
      </c>
      <c r="C43" s="51">
        <v>3</v>
      </c>
      <c r="D43" s="17"/>
      <c r="E43" s="23"/>
      <c r="F43" s="30"/>
      <c r="G43" s="52"/>
      <c r="H43" s="132"/>
      <c r="I43" s="84" t="s">
        <v>61</v>
      </c>
      <c r="J43" s="59"/>
      <c r="K43" s="30"/>
      <c r="L43" s="38"/>
    </row>
    <row r="44" spans="1:12" x14ac:dyDescent="0.25">
      <c r="A44" s="5">
        <v>9</v>
      </c>
      <c r="B44" s="13" t="s">
        <v>49</v>
      </c>
      <c r="C44" s="51">
        <v>1</v>
      </c>
      <c r="D44" s="17"/>
      <c r="E44" s="23"/>
      <c r="F44" s="30"/>
      <c r="G44" s="52"/>
      <c r="H44" s="146" t="s">
        <v>133</v>
      </c>
      <c r="I44" s="84" t="s">
        <v>64</v>
      </c>
      <c r="J44" s="59"/>
      <c r="K44" s="30"/>
      <c r="L44" s="38"/>
    </row>
    <row r="45" spans="1:12" ht="30" x14ac:dyDescent="0.25">
      <c r="A45" s="5">
        <v>10</v>
      </c>
      <c r="B45" s="13" t="s">
        <v>53</v>
      </c>
      <c r="C45" s="51">
        <v>1</v>
      </c>
      <c r="D45" s="17"/>
      <c r="E45" s="23"/>
      <c r="F45" s="30"/>
      <c r="G45" s="52"/>
      <c r="H45" s="132"/>
      <c r="I45" s="84" t="s">
        <v>54</v>
      </c>
      <c r="J45" s="59"/>
      <c r="K45" s="30"/>
      <c r="L45" s="38"/>
    </row>
    <row r="46" spans="1:12" x14ac:dyDescent="0.25">
      <c r="A46" s="5">
        <v>11</v>
      </c>
      <c r="B46" s="13" t="s">
        <v>53</v>
      </c>
      <c r="C46" s="51">
        <v>2</v>
      </c>
      <c r="D46" s="17"/>
      <c r="E46" s="23"/>
      <c r="F46" s="30"/>
      <c r="G46" s="52"/>
      <c r="H46" s="132"/>
      <c r="I46" s="84" t="s">
        <v>73</v>
      </c>
      <c r="J46" s="70"/>
      <c r="K46" s="89"/>
      <c r="L46" s="38"/>
    </row>
    <row r="47" spans="1:12" x14ac:dyDescent="0.25">
      <c r="A47" s="5">
        <v>12</v>
      </c>
      <c r="B47" s="13" t="s">
        <v>53</v>
      </c>
      <c r="C47" s="51">
        <v>1</v>
      </c>
      <c r="D47" s="17"/>
      <c r="E47" s="23"/>
      <c r="F47" s="30"/>
      <c r="G47" s="52"/>
      <c r="H47" s="132"/>
      <c r="I47" s="84" t="s">
        <v>108</v>
      </c>
      <c r="J47" s="70"/>
      <c r="K47" s="89"/>
      <c r="L47" s="38"/>
    </row>
    <row r="48" spans="1:12" x14ac:dyDescent="0.25">
      <c r="A48" s="5">
        <v>13</v>
      </c>
      <c r="B48" s="13" t="s">
        <v>55</v>
      </c>
      <c r="C48" s="51">
        <v>2</v>
      </c>
      <c r="D48" s="17"/>
      <c r="E48" s="23"/>
      <c r="F48" s="30"/>
      <c r="G48" s="52"/>
      <c r="H48" s="146" t="s">
        <v>134</v>
      </c>
      <c r="I48" s="84" t="s">
        <v>56</v>
      </c>
      <c r="J48" s="59"/>
      <c r="K48" s="30"/>
      <c r="L48" s="38"/>
    </row>
    <row r="49" spans="1:12" x14ac:dyDescent="0.25">
      <c r="A49" s="5">
        <v>14</v>
      </c>
      <c r="B49" s="13" t="s">
        <v>84</v>
      </c>
      <c r="C49" s="51">
        <v>10</v>
      </c>
      <c r="D49" s="17"/>
      <c r="E49" s="23"/>
      <c r="F49" s="30"/>
      <c r="G49" s="52"/>
      <c r="H49" s="146" t="s">
        <v>135</v>
      </c>
      <c r="I49" s="84" t="s">
        <v>85</v>
      </c>
      <c r="J49" s="59"/>
      <c r="K49" s="146" t="s">
        <v>137</v>
      </c>
      <c r="L49" s="38"/>
    </row>
    <row r="50" spans="1:12" x14ac:dyDescent="0.25">
      <c r="A50" s="5">
        <v>15</v>
      </c>
      <c r="B50" s="13" t="s">
        <v>57</v>
      </c>
      <c r="C50" s="51">
        <v>6</v>
      </c>
      <c r="D50" s="17"/>
      <c r="E50" s="23"/>
      <c r="F50" s="30"/>
      <c r="G50" s="52"/>
      <c r="H50" s="132" t="s">
        <v>136</v>
      </c>
      <c r="I50" s="84" t="s">
        <v>58</v>
      </c>
      <c r="J50" s="59"/>
      <c r="K50" s="30"/>
      <c r="L50" s="39"/>
    </row>
    <row r="51" spans="1:12" x14ac:dyDescent="0.25">
      <c r="A51" s="5">
        <v>16</v>
      </c>
      <c r="B51" s="92" t="s">
        <v>67</v>
      </c>
      <c r="C51" s="51">
        <v>3</v>
      </c>
      <c r="D51" s="34"/>
      <c r="E51" s="23"/>
      <c r="F51" s="30"/>
      <c r="G51" s="52"/>
      <c r="H51" s="146" t="s">
        <v>138</v>
      </c>
      <c r="I51" s="84" t="s">
        <v>68</v>
      </c>
      <c r="J51" s="59"/>
      <c r="K51" s="112"/>
      <c r="L51" s="103"/>
    </row>
    <row r="52" spans="1:12" ht="30" x14ac:dyDescent="0.25">
      <c r="A52" s="5">
        <v>17</v>
      </c>
      <c r="B52" s="92" t="s">
        <v>75</v>
      </c>
      <c r="C52" s="51">
        <v>3</v>
      </c>
      <c r="D52" s="34"/>
      <c r="E52" s="23"/>
      <c r="F52" s="23"/>
      <c r="G52" s="52"/>
      <c r="H52" s="132"/>
      <c r="I52" s="84" t="s">
        <v>76</v>
      </c>
      <c r="J52" s="59"/>
      <c r="K52" s="112"/>
      <c r="L52" s="103"/>
    </row>
    <row r="53" spans="1:12" x14ac:dyDescent="0.25">
      <c r="A53" s="5">
        <v>18</v>
      </c>
      <c r="B53" s="92" t="s">
        <v>77</v>
      </c>
      <c r="C53" s="51">
        <v>1</v>
      </c>
      <c r="D53" s="34"/>
      <c r="E53" s="23"/>
      <c r="F53" s="23"/>
      <c r="G53" s="52"/>
      <c r="H53" s="132"/>
      <c r="I53" s="84" t="s">
        <v>78</v>
      </c>
      <c r="J53" s="59"/>
      <c r="K53" s="112"/>
      <c r="L53" s="103"/>
    </row>
    <row r="54" spans="1:12" ht="30" x14ac:dyDescent="0.25">
      <c r="A54" s="5">
        <v>19</v>
      </c>
      <c r="B54" s="92" t="s">
        <v>80</v>
      </c>
      <c r="C54" s="51">
        <v>2</v>
      </c>
      <c r="D54" s="34"/>
      <c r="E54" s="23"/>
      <c r="F54" s="23"/>
      <c r="G54" s="52"/>
      <c r="H54" s="132"/>
      <c r="I54" s="84" t="s">
        <v>81</v>
      </c>
      <c r="J54" s="59"/>
      <c r="K54" s="112"/>
      <c r="L54" s="103"/>
    </row>
    <row r="55" spans="1:12" x14ac:dyDescent="0.25">
      <c r="A55" s="5">
        <v>20</v>
      </c>
      <c r="B55" s="92" t="s">
        <v>88</v>
      </c>
      <c r="C55" s="51">
        <v>2</v>
      </c>
      <c r="D55" s="34"/>
      <c r="E55" s="23"/>
      <c r="F55" s="23"/>
      <c r="G55" s="52"/>
      <c r="H55" s="146" t="s">
        <v>139</v>
      </c>
      <c r="I55" s="84" t="s">
        <v>89</v>
      </c>
      <c r="J55" s="59"/>
      <c r="K55" s="133" t="s">
        <v>140</v>
      </c>
      <c r="L55" s="103"/>
    </row>
    <row r="56" spans="1:12" x14ac:dyDescent="0.25">
      <c r="A56" s="5">
        <v>21</v>
      </c>
      <c r="B56" s="92" t="s">
        <v>90</v>
      </c>
      <c r="C56" s="51">
        <v>3</v>
      </c>
      <c r="D56" s="34"/>
      <c r="E56" s="23"/>
      <c r="F56" s="23"/>
      <c r="G56" s="52"/>
      <c r="H56" s="132"/>
      <c r="I56" s="84" t="s">
        <v>91</v>
      </c>
      <c r="J56" s="59"/>
      <c r="K56" s="112"/>
      <c r="L56" s="103"/>
    </row>
    <row r="57" spans="1:12" x14ac:dyDescent="0.25">
      <c r="A57" s="5">
        <v>22</v>
      </c>
      <c r="B57" s="92" t="s">
        <v>111</v>
      </c>
      <c r="C57" s="51">
        <v>5</v>
      </c>
      <c r="D57" s="34"/>
      <c r="E57" s="23"/>
      <c r="F57" s="23"/>
      <c r="G57" s="52"/>
      <c r="H57" s="132"/>
      <c r="I57" s="84" t="s">
        <v>112</v>
      </c>
      <c r="J57" s="59"/>
      <c r="K57" s="133"/>
      <c r="L57" s="103"/>
    </row>
    <row r="58" spans="1:12" x14ac:dyDescent="0.25">
      <c r="A58" s="5">
        <v>23</v>
      </c>
      <c r="B58" s="92" t="s">
        <v>113</v>
      </c>
      <c r="C58" s="51">
        <v>1</v>
      </c>
      <c r="D58" s="34"/>
      <c r="E58" s="23"/>
      <c r="F58" s="23"/>
      <c r="G58" s="52"/>
      <c r="H58" s="132"/>
      <c r="I58" s="84" t="s">
        <v>114</v>
      </c>
      <c r="J58" s="59"/>
      <c r="K58" s="112"/>
      <c r="L58" s="103"/>
    </row>
    <row r="59" spans="1:12" x14ac:dyDescent="0.25">
      <c r="A59" s="5">
        <v>24</v>
      </c>
      <c r="B59" s="92" t="s">
        <v>113</v>
      </c>
      <c r="C59" s="51">
        <v>2</v>
      </c>
      <c r="D59" s="34"/>
      <c r="E59" s="23"/>
      <c r="F59" s="23"/>
      <c r="G59" s="52"/>
      <c r="H59" s="132"/>
      <c r="I59" s="84" t="s">
        <v>115</v>
      </c>
      <c r="J59" s="59"/>
      <c r="K59" s="112"/>
      <c r="L59" s="103"/>
    </row>
    <row r="60" spans="1:12" ht="30" x14ac:dyDescent="0.25">
      <c r="A60" s="5">
        <v>25</v>
      </c>
      <c r="B60" s="92" t="s">
        <v>92</v>
      </c>
      <c r="C60" s="51">
        <v>1</v>
      </c>
      <c r="D60" s="34"/>
      <c r="E60" s="23"/>
      <c r="F60" s="23"/>
      <c r="G60" s="52"/>
      <c r="H60" s="132"/>
      <c r="I60" s="84" t="s">
        <v>109</v>
      </c>
      <c r="J60" s="59"/>
      <c r="K60" s="112"/>
      <c r="L60" s="103"/>
    </row>
    <row r="61" spans="1:12" ht="30" x14ac:dyDescent="0.25">
      <c r="A61" s="5">
        <v>26</v>
      </c>
      <c r="B61" s="92" t="s">
        <v>92</v>
      </c>
      <c r="C61" s="51">
        <v>3</v>
      </c>
      <c r="D61" s="34"/>
      <c r="E61" s="23"/>
      <c r="F61" s="23"/>
      <c r="G61" s="52"/>
      <c r="H61" s="132"/>
      <c r="I61" s="84" t="s">
        <v>93</v>
      </c>
      <c r="J61" s="59"/>
      <c r="K61" s="112"/>
      <c r="L61" s="103"/>
    </row>
    <row r="62" spans="1:12" ht="15.75" thickBot="1" x14ac:dyDescent="0.3">
      <c r="A62" s="5">
        <v>27</v>
      </c>
      <c r="B62" s="98" t="s">
        <v>92</v>
      </c>
      <c r="C62" s="99">
        <v>2</v>
      </c>
      <c r="D62" s="120"/>
      <c r="E62" s="118"/>
      <c r="F62" s="118"/>
      <c r="G62" s="119"/>
      <c r="H62" s="147"/>
      <c r="I62" s="121" t="s">
        <v>110</v>
      </c>
      <c r="J62" s="122"/>
      <c r="K62" s="123"/>
      <c r="L62" s="104"/>
    </row>
    <row r="63" spans="1:12" s="1" customFormat="1" ht="15.75" thickBot="1" x14ac:dyDescent="0.3">
      <c r="A63" s="3" t="s">
        <v>7</v>
      </c>
      <c r="B63" s="94"/>
      <c r="C63" s="95">
        <f>SUM(C36:C62)</f>
        <v>80</v>
      </c>
      <c r="D63" s="115"/>
      <c r="E63" s="116"/>
      <c r="F63" s="116"/>
      <c r="G63" s="95">
        <f>SUM(G36:G62)</f>
        <v>48</v>
      </c>
      <c r="H63" s="148"/>
      <c r="I63" s="117"/>
      <c r="J63" s="95">
        <f>SUM(J36:J62)</f>
        <v>48</v>
      </c>
      <c r="K63" s="116"/>
      <c r="L63" s="66"/>
    </row>
    <row r="64" spans="1:12" s="1" customFormat="1" ht="15.75" thickBot="1" x14ac:dyDescent="0.3">
      <c r="A64" s="7" t="s">
        <v>8</v>
      </c>
      <c r="B64" s="14"/>
      <c r="C64" s="63">
        <f>C29+C34+C63</f>
        <v>1005</v>
      </c>
      <c r="D64" s="18"/>
      <c r="E64" s="24"/>
      <c r="F64" s="24"/>
      <c r="G64" s="63">
        <f>G29+G34+G63</f>
        <v>279</v>
      </c>
      <c r="H64" s="24"/>
      <c r="I64" s="24"/>
      <c r="J64" s="63">
        <f>J29+J34+J63</f>
        <v>322</v>
      </c>
      <c r="K64" s="24"/>
      <c r="L64" s="66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2017-01-25T09:01:23Z</cp:lastPrinted>
  <dcterms:created xsi:type="dcterms:W3CDTF">2016-06-27T12:38:06Z</dcterms:created>
  <dcterms:modified xsi:type="dcterms:W3CDTF">2017-01-25T09:01:32Z</dcterms:modified>
</cp:coreProperties>
</file>