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480" windowHeight="11580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41" i="1" l="1"/>
  <c r="G41" i="1"/>
  <c r="C41" i="1"/>
  <c r="G49" i="1" l="1"/>
  <c r="G107" i="1"/>
  <c r="J107" i="1"/>
  <c r="C107" i="1"/>
  <c r="J49" i="1"/>
  <c r="C49" i="1"/>
  <c r="G108" i="1" l="1"/>
  <c r="C108" i="1"/>
  <c r="J108" i="1"/>
</calcChain>
</file>

<file path=xl/sharedStrings.xml><?xml version="1.0" encoding="utf-8"?>
<sst xmlns="http://schemas.openxmlformats.org/spreadsheetml/2006/main" count="397" uniqueCount="229">
  <si>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</si>
  <si>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</si>
  <si>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</si>
  <si>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</si>
  <si>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</si>
  <si>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</si>
  <si>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</si>
  <si>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</si>
  <si>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</si>
  <si>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</si>
  <si>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</si>
  <si>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</si>
  <si>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</si>
  <si>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</si>
  <si>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</si>
  <si>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</si>
  <si>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</si>
  <si>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</si>
  <si>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</si>
  <si>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</si>
  <si>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</si>
  <si>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</si>
  <si>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</si>
  <si>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</si>
  <si>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</si>
  <si>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</si>
  <si>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Фиксирани и мобилни услуги</t>
  </si>
  <si>
    <t>Мобилни услуги</t>
  </si>
  <si>
    <t>Наем софтуер</t>
  </si>
  <si>
    <t>Електро енергия</t>
  </si>
  <si>
    <t>Севлиевогаз-2000 АД</t>
  </si>
  <si>
    <t>публична покана</t>
  </si>
  <si>
    <t>чл.101а и сл. От ЗОП "(отм.)"</t>
  </si>
  <si>
    <t>Доставка на нови диафрагмени разходомери за природен газ за нуждите на 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</si>
  <si>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</si>
  <si>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</si>
  <si>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</si>
  <si>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</si>
  <si>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ЛКСП-1948/11.05.2016г</t>
  </si>
  <si>
    <t>09.05.2008г.</t>
  </si>
  <si>
    <t>36084/02.06.2014 г.</t>
  </si>
  <si>
    <t>05.05.2019 г.</t>
  </si>
  <si>
    <t>Модули за дистанционно отчитане на разходомери</t>
  </si>
  <si>
    <t>неприложимо</t>
  </si>
  <si>
    <t>събиране на оферти</t>
  </si>
  <si>
    <t>чл.20, ал.3 от ЗОП</t>
  </si>
  <si>
    <t>до изчерпване на сумата</t>
  </si>
  <si>
    <t>Одит</t>
  </si>
  <si>
    <t>застраховка</t>
  </si>
  <si>
    <t>Булгаргаз ЕАД, ЕИК 175203485</t>
  </si>
  <si>
    <t>Унисист инженеринг ООД, ЕИК 121224604</t>
  </si>
  <si>
    <t>Газтехника ЕООД, ЕИК 831382805</t>
  </si>
  <si>
    <t>Лизингова къща София лизинг ЕАД, ЕИК 121217170</t>
  </si>
  <si>
    <t>БТК ЕАД, ЕИК 831642181</t>
  </si>
  <si>
    <t>Охрана и банков сервиз Севлиево ЕООД, ЕИК 107558418</t>
  </si>
  <si>
    <t>Билтроник ЕАД, ЕИК 130961251</t>
  </si>
  <si>
    <t>Енерго про енергийни услуги, ЕИК 131512672</t>
  </si>
  <si>
    <t>сключен договор</t>
  </si>
  <si>
    <t>обяви</t>
  </si>
  <si>
    <t>Пощенски услуги</t>
  </si>
  <si>
    <t>Консултантски услуги</t>
  </si>
  <si>
    <t>КЕВР</t>
  </si>
  <si>
    <t>Винетни стикери</t>
  </si>
  <si>
    <t>ваучери за храна</t>
  </si>
  <si>
    <t>Български пощи ЕАД, ЕИК 121396123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</si>
  <si>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</si>
  <si>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</si>
  <si>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</si>
  <si>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</si>
  <si>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</si>
  <si>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</si>
  <si>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ИНВЕСТЪР РИЛЕЙШЪНС СЪРВИСИС ООД, ЕИК 175293276</t>
  </si>
  <si>
    <t>Идънред България АД, ЕИК130526402</t>
  </si>
  <si>
    <t>Евролийз ауто ЕАД, ЕИК 131289899</t>
  </si>
  <si>
    <t>01020482/00001/24.01.2018 г.</t>
  </si>
  <si>
    <t>20.01.2021 г.</t>
  </si>
  <si>
    <t>01020482/00002/24.01.2018 г.</t>
  </si>
  <si>
    <t>01020482/00003/24.01.2018 г.</t>
  </si>
  <si>
    <t>01020482/00004/24.01.2018 г.</t>
  </si>
  <si>
    <t>чл. 18, ал. 1, т. 12 от ЗОП</t>
  </si>
  <si>
    <t>публично състезание</t>
  </si>
  <si>
    <t>ЗАД Булстрад Виена Иншурънс Груп, ЕИК 000694286</t>
  </si>
  <si>
    <t>191-191</t>
  </si>
  <si>
    <t>Коректор CF 500</t>
  </si>
  <si>
    <t>008798-RF-003/11.09.2018 г.</t>
  </si>
  <si>
    <t>Райфайзен лизинг ООД, ЕИК 131206120</t>
  </si>
  <si>
    <t>11.09.2021 г.</t>
  </si>
  <si>
    <t>резервни части</t>
  </si>
  <si>
    <t>Амакс гад ООД, ЕИК 130118710</t>
  </si>
  <si>
    <t>канцеларски материали</t>
  </si>
  <si>
    <t>Офис експрес сървис АД, ЕИК 201380867</t>
  </si>
  <si>
    <t>Строителен надзор</t>
  </si>
  <si>
    <t>ЕТ Интерстрой-Милчо Кръстев, ЕИК 817055030</t>
  </si>
  <si>
    <t>геодезически услуги</t>
  </si>
  <si>
    <t>ЕТ Интерфейс, ЕИК 817051854</t>
  </si>
  <si>
    <t>стикери за табла</t>
  </si>
  <si>
    <t>Елмазови ООД, ЕИК 200543375</t>
  </si>
  <si>
    <t>Дияна Иванчева, ЕИК 114513366</t>
  </si>
  <si>
    <t xml:space="preserve">GNSS система </t>
  </si>
  <si>
    <t>Геовара ЕООД, ЕИК 204331206</t>
  </si>
  <si>
    <t>софтуерна услуга</t>
  </si>
  <si>
    <t>Бизнес съпнисис ЕООД, ЕИК 200414302</t>
  </si>
  <si>
    <t>А1 България ЕАД, ЕИК 131468980</t>
  </si>
  <si>
    <t>одорант</t>
  </si>
  <si>
    <t>Доместикгаз ЕООД, ЕИК 123662681</t>
  </si>
  <si>
    <t>9.10.2018г.</t>
  </si>
  <si>
    <t>членски внос</t>
  </si>
  <si>
    <t>Българска асоциация природен газ</t>
  </si>
  <si>
    <t>трудово правно обслужване</t>
  </si>
  <si>
    <t>София консулт ССС ООД, ЕИК 202945643</t>
  </si>
  <si>
    <t>АПИ</t>
  </si>
  <si>
    <t>ЖЗИ АД, ЕИК 175010739</t>
  </si>
  <si>
    <t>31.01.2019 г.</t>
  </si>
  <si>
    <t>31.12.2019 г.</t>
  </si>
  <si>
    <t>01.01.2019 г.</t>
  </si>
  <si>
    <t>12.03.2019 г.</t>
  </si>
  <si>
    <t>31.07.2019 г.</t>
  </si>
  <si>
    <t xml:space="preserve">Доставка на автомобилно гориво за МПС на Севлиевогаз-2000 АД </t>
  </si>
  <si>
    <t>21.12.2018 г.</t>
  </si>
  <si>
    <t>Панацея ООД, ЕИК 107018752</t>
  </si>
  <si>
    <t>20.12.2019 г.</t>
  </si>
  <si>
    <t>502933194/12.12.2018г</t>
  </si>
  <si>
    <t>12.12.2020 г.</t>
  </si>
  <si>
    <t>12.10.2018 г.</t>
  </si>
  <si>
    <t>RNA107063552-28052018-70/28.05.2018 г.</t>
  </si>
  <si>
    <t>28.05.2020 г.</t>
  </si>
  <si>
    <t>17.05.2018 г.</t>
  </si>
  <si>
    <t>17.05.2019 г.</t>
  </si>
  <si>
    <t>СМР</t>
  </si>
  <si>
    <t>14.05.2018 г.</t>
  </si>
  <si>
    <t>Инфрастроежи ООД, ЕИК 107538885</t>
  </si>
  <si>
    <t>27.09.2018 г.</t>
  </si>
  <si>
    <t>29.12.2016 г.</t>
  </si>
  <si>
    <t>28.12.2018 г.</t>
  </si>
  <si>
    <t>Куриерски услуги</t>
  </si>
  <si>
    <t>Спиди АД, ЕИК 131371780</t>
  </si>
  <si>
    <t>Кутии</t>
  </si>
  <si>
    <t>Метро кеш енд кери България ЕООД, ЕИК 121644736</t>
  </si>
  <si>
    <t>почистващи материали</t>
  </si>
  <si>
    <t>Тодоров ООД, ЕИК 817083492</t>
  </si>
  <si>
    <t>материали и резервни части за разходомери</t>
  </si>
  <si>
    <t>ремонт на разходомери</t>
  </si>
  <si>
    <t>работно облекло</t>
  </si>
  <si>
    <t>Стил 2002 ООД, ЕИК 107541034</t>
  </si>
  <si>
    <t>Служба по трудова медицина</t>
  </si>
  <si>
    <t>материали за поддръжка на мрежата</t>
  </si>
  <si>
    <t>12.12.2018 г.</t>
  </si>
  <si>
    <t xml:space="preserve"> Алгос ООД, ЕИК 130191637</t>
  </si>
  <si>
    <t>Юридически услуги</t>
  </si>
  <si>
    <t>АД Боянов и КО, ЕИК 131403089</t>
  </si>
  <si>
    <t>Трудово-правин анализ</t>
  </si>
  <si>
    <t>Становище</t>
  </si>
  <si>
    <t>ДДД услуги</t>
  </si>
  <si>
    <t>Памукчиев ООД, ЕИК 107534456</t>
  </si>
  <si>
    <t>СБУ ЕООД, ЕИК 102956230</t>
  </si>
  <si>
    <t>ПУП-ПП и План схема</t>
  </si>
  <si>
    <t>ремонт офис техника</t>
  </si>
  <si>
    <t>Кантек ЕООД, ЕИК 131179591</t>
  </si>
  <si>
    <t>Проверка на газопроводи</t>
  </si>
  <si>
    <t>Ко консулт 99 ЕООД, ЕИК 107596283</t>
  </si>
  <si>
    <t>Проверка на разходомери</t>
  </si>
  <si>
    <t>Овергаз сервиз АД, ЕИК 123068933</t>
  </si>
  <si>
    <t>ремонт на автомобил</t>
  </si>
  <si>
    <t>Катодна защита на газопроводи</t>
  </si>
  <si>
    <t>ЕТ Виолета 1, ЕИК 123595113</t>
  </si>
  <si>
    <t>обучение</t>
  </si>
  <si>
    <t>Книжарница М-прес ООД, ЕИК 201832233</t>
  </si>
  <si>
    <t>Проверка на манометри</t>
  </si>
  <si>
    <t>ГД"Мерки и изм.уреди", ЕИК 175092070</t>
  </si>
  <si>
    <t>ремонт на уреди и поддръжка на софтуер</t>
  </si>
  <si>
    <t>Мастер метър ЕООД, ЕИК 201724600</t>
  </si>
  <si>
    <t>Сдружение Клъстер Природен Газ, ЕИК 176445420</t>
  </si>
  <si>
    <t>Газов котел</t>
  </si>
  <si>
    <t>Технотерм-инженеринг ЕАД, ЕИК 202217951</t>
  </si>
  <si>
    <t>Ремонт на автомобили</t>
  </si>
  <si>
    <t>Дисиком ООД, ЕИК 107014078</t>
  </si>
  <si>
    <t>Еспас ауто ООД, ЕИК 112639195</t>
  </si>
  <si>
    <t>Ин рейндж ЕООД, ЕИК 202483140</t>
  </si>
  <si>
    <t>обслужване на GPRS системи</t>
  </si>
  <si>
    <t>хотелско настаняване</t>
  </si>
  <si>
    <t>Аеротур ММ ООД, ЕИК 831523572</t>
  </si>
  <si>
    <t>Газдетектор</t>
  </si>
  <si>
    <t>НИК-21-Мечев ЕООД, ЕИК 116591812</t>
  </si>
  <si>
    <t>офис техника</t>
  </si>
  <si>
    <t>Хил Трейдинг ЕООД, ЕИК 201589621</t>
  </si>
  <si>
    <t>Лаптоп</t>
  </si>
  <si>
    <t>Ардес Информационни Технологии ЕООД, ЕИК 103587070</t>
  </si>
  <si>
    <t>Унисист ООД, ЕИК 831103846</t>
  </si>
  <si>
    <t>вода</t>
  </si>
  <si>
    <t>Манев 09 ООД, ЕИК 200855478</t>
  </si>
  <si>
    <t>Консултантска услуга</t>
  </si>
  <si>
    <t>04.07.2019 г.</t>
  </si>
  <si>
    <t>Инфрапроект консулт ЕООД, ЕИК 130349902</t>
  </si>
  <si>
    <t>авторски надзор</t>
  </si>
  <si>
    <t>Газ сервиз про ООД, ЕИК 103821081</t>
  </si>
  <si>
    <t>Поддържане на тревни площи</t>
  </si>
  <si>
    <t>Дипрес-ДХ ЕООД, ЕИК 200705181</t>
  </si>
  <si>
    <t>такса</t>
  </si>
  <si>
    <t>КАМАРА НА СТРОИТЕЛИТЕ В БЪЛГАРИЯ, ЕИК 175319582</t>
  </si>
  <si>
    <t>19.08.2019 г.</t>
  </si>
  <si>
    <t>ИНФРА ПРОСТРОЙ ООД, ЕИК 204139024</t>
  </si>
  <si>
    <t>Поддържане на компютърна мрежа</t>
  </si>
  <si>
    <t>02.10.2019 г.</t>
  </si>
  <si>
    <t>Комуникационни и информационни системи ЕООД, ЕИК 107580980</t>
  </si>
  <si>
    <t>24.09.2019 г.</t>
  </si>
  <si>
    <t>Радка Ганчева Димитрова</t>
  </si>
  <si>
    <t>реклама</t>
  </si>
  <si>
    <t>Рекламни материали</t>
  </si>
  <si>
    <t>Елмазови" ООД, ЕИК 200543375</t>
  </si>
  <si>
    <t>2019 г.</t>
  </si>
  <si>
    <t>Ес еф ей брокер ЕООД, ЕИК 175201064</t>
  </si>
  <si>
    <t>28.01.2019 г.</t>
  </si>
  <si>
    <t>05.02.2019 г.</t>
  </si>
  <si>
    <t>ЗК Лев инс АД, ЕИК 121130788</t>
  </si>
  <si>
    <t>18.02.2019 г.</t>
  </si>
  <si>
    <t>26.08.2019 г.</t>
  </si>
  <si>
    <t>25.10.2019 г.</t>
  </si>
  <si>
    <t>29.08.2019 г.</t>
  </si>
  <si>
    <t>Икономикс М ЕООД, ЕИК 107523965</t>
  </si>
  <si>
    <t>00633-2017-0001</t>
  </si>
  <si>
    <t>00633-2018-0001</t>
  </si>
  <si>
    <t>ЕТ Румен Деев, ЕИК 817037370</t>
  </si>
  <si>
    <t>Български газов център, ЕИК 200814339</t>
  </si>
  <si>
    <t>Зефир ЕООД, ЕИК 107526071</t>
  </si>
  <si>
    <t>15.08.2019 г.</t>
  </si>
  <si>
    <t>01.10.2020 г.</t>
  </si>
  <si>
    <t>23.02.2020 г.</t>
  </si>
  <si>
    <t>03.11.2019 г.</t>
  </si>
  <si>
    <t>лицензионни такси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</si>
</sst>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1" xfId="0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 vertical="center" wrapText="1"/>
    </xf>
    <xf numFmtId="14" fontId="0" fillId="3" borderId="3" xfId="1" applyNumberFormat="1" applyFont="1" applyFill="1" applyBorder="1" applyAlignment="1">
      <alignment horizontal="center"/>
    </xf>
    <xf numFmtId="164" fontId="0" fillId="0" borderId="11" xfId="1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0" fillId="3" borderId="3" xfId="1" applyNumberFormat="1" applyFont="1" applyFill="1" applyBorder="1"/>
    <xf numFmtId="164" fontId="0" fillId="3" borderId="3" xfId="1" applyNumberFormat="1" applyFont="1" applyFill="1" applyBorder="1" applyAlignment="1">
      <alignment wrapText="1"/>
    </xf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0" fillId="3" borderId="2" xfId="1" applyNumberFormat="1" applyFont="1" applyFill="1" applyBorder="1"/>
    <xf numFmtId="164" fontId="0" fillId="3" borderId="3" xfId="1" applyNumberFormat="1" applyFont="1" applyFill="1" applyBorder="1" applyAlignment="1">
      <alignment horizontal="center"/>
    </xf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3" borderId="19" xfId="1" applyNumberFormat="1" applyFont="1" applyFill="1" applyBorder="1"/>
    <xf numFmtId="164" fontId="0" fillId="3" borderId="11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3" borderId="13" xfId="1" applyNumberFormat="1" applyFont="1" applyFill="1" applyBorder="1"/>
    <xf numFmtId="4" fontId="0" fillId="3" borderId="3" xfId="1" applyNumberFormat="1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0" fillId="0" borderId="3" xfId="1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wrapText="1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4" fontId="0" fillId="3" borderId="2" xfId="1" applyNumberFormat="1" applyFont="1" applyFill="1" applyBorder="1"/>
    <xf numFmtId="4" fontId="0" fillId="0" borderId="3" xfId="0" applyNumberFormat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4" fontId="0" fillId="0" borderId="3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3" borderId="19" xfId="1" applyNumberFormat="1" applyFont="1" applyFill="1" applyBorder="1" applyAlignment="1">
      <alignment wrapText="1"/>
    </xf>
    <xf numFmtId="164" fontId="5" fillId="3" borderId="11" xfId="1" applyNumberFormat="1" applyFont="1" applyFill="1" applyBorder="1" applyAlignment="1">
      <alignment wrapText="1"/>
    </xf>
    <xf numFmtId="49" fontId="6" fillId="3" borderId="11" xfId="0" applyNumberFormat="1" applyFont="1" applyFill="1" applyBorder="1"/>
    <xf numFmtId="164" fontId="5" fillId="0" borderId="16" xfId="1" applyNumberFormat="1" applyFont="1" applyFill="1" applyBorder="1" applyAlignment="1">
      <alignment wrapText="1"/>
    </xf>
    <xf numFmtId="164" fontId="5" fillId="0" borderId="11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49" fontId="6" fillId="3" borderId="11" xfId="0" applyNumberFormat="1" applyFont="1" applyFill="1" applyBorder="1" applyAlignment="1">
      <alignment wrapText="1"/>
    </xf>
    <xf numFmtId="164" fontId="0" fillId="3" borderId="11" xfId="1" applyNumberFormat="1" applyFont="1" applyFill="1" applyBorder="1" applyAlignment="1">
      <alignment wrapText="1"/>
    </xf>
    <xf numFmtId="164" fontId="1" fillId="3" borderId="11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14" fontId="0" fillId="3" borderId="3" xfId="1" applyNumberFormat="1" applyFont="1" applyFill="1" applyBorder="1" applyAlignment="1">
      <alignment horizontal="center" wrapText="1"/>
    </xf>
    <xf numFmtId="164" fontId="0" fillId="3" borderId="3" xfId="1" applyNumberFormat="1" applyFont="1" applyFill="1" applyBorder="1" applyAlignment="1">
      <alignment horizontal="left" vertical="center"/>
    </xf>
    <xf numFmtId="164" fontId="0" fillId="3" borderId="3" xfId="1" applyNumberFormat="1" applyFont="1" applyFill="1" applyBorder="1" applyAlignment="1">
      <alignment vertical="center"/>
    </xf>
    <xf numFmtId="0" fontId="2" fillId="4" borderId="10" xfId="0" quotePrefix="1" applyFont="1" applyFill="1" applyBorder="1" applyAlignment="1">
      <alignment horizontal="left" vertical="center" wrapText="1"/>
    </xf>
    <xf numFmtId="164" fontId="1" fillId="0" borderId="3" xfId="1" applyNumberFormat="1" applyFont="1" applyFill="1" applyBorder="1" applyAlignment="1">
      <alignment wrapText="1"/>
    </xf>
    <xf numFmtId="0" fontId="0" fillId="0" borderId="3" xfId="0" applyBorder="1"/>
    <xf numFmtId="164" fontId="1" fillId="3" borderId="3" xfId="1" applyNumberFormat="1" applyFont="1" applyFill="1" applyBorder="1" applyAlignment="1">
      <alignment wrapText="1"/>
    </xf>
    <xf numFmtId="49" fontId="6" fillId="3" borderId="11" xfId="2" applyNumberFormat="1" applyFont="1" applyFill="1" applyBorder="1"/>
    <xf numFmtId="164" fontId="0" fillId="6" borderId="3" xfId="1" applyNumberFormat="1" applyFont="1" applyFill="1" applyBorder="1" applyAlignment="1">
      <alignment horizontal="center" vertical="center" wrapText="1"/>
    </xf>
    <xf numFmtId="164" fontId="5" fillId="6" borderId="11" xfId="1" applyNumberFormat="1" applyFont="1" applyFill="1" applyBorder="1" applyAlignment="1">
      <alignment wrapText="1"/>
    </xf>
    <xf numFmtId="4" fontId="0" fillId="6" borderId="3" xfId="1" applyNumberFormat="1" applyFont="1" applyFill="1" applyBorder="1" applyAlignment="1">
      <alignment horizontal="center" vertical="center"/>
    </xf>
    <xf numFmtId="164" fontId="0" fillId="6" borderId="3" xfId="1" applyNumberFormat="1" applyFont="1" applyFill="1" applyBorder="1" applyAlignment="1">
      <alignment horizontal="center" vertical="center"/>
    </xf>
    <xf numFmtId="164" fontId="1" fillId="6" borderId="11" xfId="1" applyNumberFormat="1" applyFont="1" applyFill="1" applyBorder="1" applyAlignment="1">
      <alignment wrapText="1"/>
    </xf>
    <xf numFmtId="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horizontal="center" wrapText="1"/>
    </xf>
    <xf numFmtId="164" fontId="0" fillId="6" borderId="3" xfId="1" applyNumberFormat="1" applyFont="1" applyFill="1" applyBorder="1" applyAlignment="1">
      <alignment horizontal="center"/>
    </xf>
    <xf numFmtId="0" fontId="0" fillId="0" borderId="19" xfId="0" applyBorder="1"/>
    <xf numFmtId="164" fontId="0" fillId="3" borderId="3" xfId="1" applyNumberFormat="1" applyFont="1" applyFill="1" applyBorder="1" applyAlignment="1"/>
    <xf numFmtId="164" fontId="0" fillId="3" borderId="11" xfId="1" applyNumberFormat="1" applyFont="1" applyFill="1" applyBorder="1" applyAlignment="1"/>
    <xf numFmtId="164" fontId="0" fillId="6" borderId="11" xfId="1" applyNumberFormat="1" applyFont="1" applyFill="1" applyBorder="1" applyAlignment="1">
      <alignment wrapText="1"/>
    </xf>
    <xf numFmtId="164" fontId="1" fillId="0" borderId="11" xfId="1" quotePrefix="1" applyNumberFormat="1" applyFont="1" applyFill="1" applyBorder="1" applyAlignment="1">
      <alignment horizontal="left" wrapText="1"/>
    </xf>
    <xf numFmtId="3" fontId="1" fillId="3" borderId="11" xfId="1" applyNumberFormat="1" applyFont="1" applyFill="1" applyBorder="1"/>
    <xf numFmtId="49" fontId="7" fillId="3" borderId="3" xfId="0" quotePrefix="1" applyNumberFormat="1" applyFont="1" applyFill="1" applyBorder="1" applyAlignment="1">
      <alignment horizontal="left"/>
    </xf>
    <xf numFmtId="164" fontId="0" fillId="3" borderId="11" xfId="1" quotePrefix="1" applyNumberFormat="1" applyFont="1" applyFill="1" applyBorder="1" applyAlignment="1">
      <alignment horizontal="left"/>
    </xf>
    <xf numFmtId="164" fontId="0" fillId="0" borderId="3" xfId="1" applyNumberFormat="1" applyFont="1" applyFill="1" applyBorder="1" applyAlignment="1"/>
    <xf numFmtId="164" fontId="0" fillId="0" borderId="11" xfId="1" applyNumberFormat="1" applyFont="1" applyFill="1" applyBorder="1" applyAlignment="1"/>
    <xf numFmtId="4" fontId="0" fillId="0" borderId="3" xfId="1" applyNumberFormat="1" applyFont="1" applyFill="1" applyBorder="1" applyAlignment="1"/>
    <xf numFmtId="164" fontId="0" fillId="3" borderId="3" xfId="1" applyNumberFormat="1" applyFont="1" applyFill="1" applyBorder="1" applyAlignment="1">
      <alignment horizontal="left"/>
    </xf>
    <xf numFmtId="3" fontId="0" fillId="3" borderId="25" xfId="1" applyNumberFormat="1" applyFont="1" applyFill="1" applyBorder="1" applyAlignment="1"/>
    <xf numFmtId="164" fontId="0" fillId="6" borderId="3" xfId="1" applyNumberFormat="1" applyFont="1" applyFill="1" applyBorder="1" applyAlignment="1">
      <alignment wrapText="1"/>
    </xf>
    <xf numFmtId="49" fontId="7" fillId="3" borderId="26" xfId="0" applyNumberFormat="1" applyFont="1" applyFill="1" applyBorder="1"/>
    <xf numFmtId="164" fontId="0" fillId="3" borderId="3" xfId="1" quotePrefix="1" applyNumberFormat="1" applyFont="1" applyFill="1" applyBorder="1" applyAlignment="1">
      <alignment horizontal="left"/>
    </xf>
    <xf numFmtId="3" fontId="0" fillId="3" borderId="3" xfId="1" applyNumberFormat="1" applyFont="1" applyFill="1" applyBorder="1" applyAlignment="1"/>
    <xf numFmtId="3" fontId="0" fillId="3" borderId="11" xfId="1" applyNumberFormat="1" applyFont="1" applyFill="1" applyBorder="1"/>
    <xf numFmtId="164" fontId="8" fillId="3" borderId="11" xfId="1" applyNumberFormat="1" applyFont="1" applyFill="1" applyBorder="1"/>
    <xf numFmtId="49" fontId="7" fillId="3" borderId="26" xfId="0" quotePrefix="1" applyNumberFormat="1" applyFont="1" applyFill="1" applyBorder="1" applyAlignment="1">
      <alignment horizontal="left"/>
    </xf>
    <xf numFmtId="49" fontId="6" fillId="6" borderId="11" xfId="0" applyNumberFormat="1" applyFont="1" applyFill="1" applyBorder="1" applyAlignment="1">
      <alignment wrapText="1"/>
    </xf>
    <xf numFmtId="164" fontId="0" fillId="6" borderId="2" xfId="1" applyNumberFormat="1" applyFont="1" applyFill="1" applyBorder="1" applyAlignment="1">
      <alignment vertical="center"/>
    </xf>
    <xf numFmtId="164" fontId="0" fillId="3" borderId="11" xfId="1" applyNumberFormat="1" applyFont="1" applyFill="1" applyBorder="1" applyAlignment="1"/>
    <xf numFmtId="0" fontId="2" fillId="0" borderId="3" xfId="0" applyFont="1" applyBorder="1" applyAlignment="1">
      <alignment horizontal="left"/>
    </xf>
    <xf numFmtId="14" fontId="0" fillId="3" borderId="3" xfId="1" applyNumberFormat="1" applyFont="1" applyFill="1" applyBorder="1" applyAlignment="1">
      <alignment horizontal="center"/>
    </xf>
    <xf numFmtId="164" fontId="0" fillId="3" borderId="3" xfId="1" applyNumberFormat="1" applyFont="1" applyFill="1" applyBorder="1"/>
    <xf numFmtId="164" fontId="0" fillId="3" borderId="3" xfId="1" applyNumberFormat="1" applyFont="1" applyFill="1" applyBorder="1" applyAlignment="1">
      <alignment wrapText="1"/>
    </xf>
    <xf numFmtId="164" fontId="0" fillId="0" borderId="3" xfId="1" applyNumberFormat="1" applyFont="1" applyFill="1" applyBorder="1"/>
    <xf numFmtId="16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center" wrapText="1"/>
    </xf>
    <xf numFmtId="0" fontId="0" fillId="0" borderId="3" xfId="0" applyBorder="1"/>
    <xf numFmtId="164" fontId="0" fillId="3" borderId="3" xfId="1" applyNumberFormat="1" applyFont="1" applyFill="1" applyBorder="1" applyAlignment="1"/>
    <xf numFmtId="3" fontId="0" fillId="3" borderId="11" xfId="1" applyNumberFormat="1" applyFont="1" applyFill="1" applyBorder="1" applyAlignment="1"/>
    <xf numFmtId="14" fontId="0" fillId="3" borderId="11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164" fontId="1" fillId="6" borderId="11" xfId="1" applyNumberFormat="1" applyFont="1" applyFill="1" applyBorder="1" applyAlignment="1">
      <alignment wrapText="1"/>
    </xf>
    <xf numFmtId="164" fontId="0" fillId="3" borderId="11" xfId="1" applyNumberFormat="1" applyFont="1" applyFill="1" applyBorder="1" applyAlignment="1">
      <alignment vertical="center"/>
    </xf>
    <xf numFmtId="3" fontId="0" fillId="3" borderId="19" xfId="1" applyNumberFormat="1" applyFont="1" applyFill="1" applyBorder="1"/>
    <xf numFmtId="3" fontId="0" fillId="3" borderId="3" xfId="1" applyNumberFormat="1" applyFont="1" applyFill="1" applyBorder="1"/>
    <xf numFmtId="3" fontId="0" fillId="3" borderId="25" xfId="1" applyNumberFormat="1" applyFont="1" applyFill="1" applyBorder="1"/>
    <xf numFmtId="3" fontId="5" fillId="3" borderId="11" xfId="1" applyNumberFormat="1" applyFont="1" applyFill="1" applyBorder="1"/>
    <xf numFmtId="4" fontId="0" fillId="3" borderId="3" xfId="1" applyNumberFormat="1" applyFont="1" applyFill="1" applyBorder="1" applyAlignment="1">
      <alignment horizontal="center"/>
    </xf>
    <xf numFmtId="3" fontId="0" fillId="3" borderId="2" xfId="1" applyNumberFormat="1" applyFont="1" applyFill="1" applyBorder="1"/>
    <xf numFmtId="3" fontId="0" fillId="3" borderId="3" xfId="1" applyNumberFormat="1" applyFont="1" applyFill="1" applyBorder="1" applyAlignment="1">
      <alignment horizontal="right" vertical="center"/>
    </xf>
    <xf numFmtId="3" fontId="0" fillId="6" borderId="0" xfId="0" applyNumberFormat="1" applyFill="1"/>
    <xf numFmtId="3" fontId="0" fillId="3" borderId="2" xfId="1" applyNumberFormat="1" applyFont="1" applyFill="1" applyBorder="1" applyAlignment="1">
      <alignment horizontal="right" vertical="center"/>
    </xf>
    <xf numFmtId="3" fontId="0" fillId="0" borderId="3" xfId="1" applyNumberFormat="1" applyFont="1" applyFill="1" applyBorder="1"/>
    <xf numFmtId="3" fontId="0" fillId="0" borderId="3" xfId="1" applyNumberFormat="1" applyFont="1" applyFill="1" applyBorder="1" applyAlignment="1">
      <alignment horizontal="right"/>
    </xf>
    <xf numFmtId="3" fontId="0" fillId="3" borderId="18" xfId="1" applyNumberFormat="1" applyFont="1" applyFill="1" applyBorder="1" applyAlignment="1">
      <alignment horizontal="right" vertical="center"/>
    </xf>
    <xf numFmtId="3" fontId="0" fillId="3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3">
    <cellStyle name="Запетая" xfId="1" builtinId="3"/>
    <cellStyle name="Нормален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A85" zoomScale="70" zoomScaleNormal="70" workbookViewId="0">
      <selection activeCell="B107" sqref="B107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20" customWidth="1"/>
    <col min="4" max="4" width="19.5703125" customWidth="1"/>
    <col min="5" max="5" width="21.7109375" customWidth="1"/>
    <col min="6" max="6" width="17" customWidth="1"/>
    <col min="7" max="7" width="16.85546875" style="20" customWidth="1"/>
    <col min="8" max="8" width="19.5703125" style="30" customWidth="1"/>
    <col min="9" max="9" width="30.5703125" customWidth="1"/>
    <col min="10" max="10" width="14.85546875" style="2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5"/>
      <c r="C1" s="16"/>
      <c r="D1" s="15"/>
      <c r="E1" s="17"/>
      <c r="F1" s="17"/>
      <c r="G1" s="174" t="s">
        <v>14</v>
      </c>
      <c r="H1" s="174"/>
      <c r="I1" s="174"/>
      <c r="J1" s="174"/>
      <c r="K1" s="174"/>
      <c r="L1" s="174"/>
    </row>
    <row r="2" spans="1:12" x14ac:dyDescent="0.25">
      <c r="A2" s="1"/>
      <c r="B2" s="8"/>
      <c r="C2" s="18"/>
      <c r="D2" s="8"/>
      <c r="E2" s="8"/>
      <c r="F2" s="8"/>
      <c r="G2" s="18"/>
      <c r="H2" s="2"/>
      <c r="I2" s="8"/>
      <c r="J2" s="18"/>
      <c r="K2" s="2"/>
      <c r="L2" s="2"/>
    </row>
    <row r="3" spans="1:12" ht="18.75" x14ac:dyDescent="0.3">
      <c r="A3" s="177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x14ac:dyDescent="0.25">
      <c r="A4" s="2"/>
      <c r="B4" s="2"/>
      <c r="C4" s="19"/>
      <c r="D4" s="2"/>
      <c r="E4" s="2"/>
      <c r="F4" s="2"/>
      <c r="G4" s="19"/>
      <c r="H4" s="2"/>
      <c r="I4" s="2"/>
      <c r="J4" s="19"/>
      <c r="K4" s="2"/>
      <c r="L4" s="1"/>
    </row>
    <row r="5" spans="1:12" ht="30" x14ac:dyDescent="0.25">
      <c r="B5" s="9"/>
      <c r="C5" s="25"/>
      <c r="D5" s="13"/>
      <c r="E5" s="9"/>
      <c r="F5" s="178" t="s">
        <v>15</v>
      </c>
      <c r="G5" s="179"/>
      <c r="H5" s="29" t="s">
        <v>30</v>
      </c>
      <c r="I5" s="9"/>
      <c r="K5" s="23" t="s">
        <v>16</v>
      </c>
      <c r="L5" s="111" t="s">
        <v>209</v>
      </c>
    </row>
    <row r="6" spans="1:12" ht="15.75" thickBot="1" x14ac:dyDescent="0.3"/>
    <row r="7" spans="1:12" ht="34.5" customHeight="1" thickBot="1" x14ac:dyDescent="0.3">
      <c r="A7" s="175" t="s">
        <v>1</v>
      </c>
      <c r="B7" s="181" t="s">
        <v>9</v>
      </c>
      <c r="C7" s="182"/>
      <c r="D7" s="181" t="s">
        <v>10</v>
      </c>
      <c r="E7" s="183"/>
      <c r="F7" s="183"/>
      <c r="G7" s="182"/>
      <c r="H7" s="181" t="s">
        <v>57</v>
      </c>
      <c r="I7" s="184"/>
      <c r="J7" s="184"/>
      <c r="K7" s="185"/>
      <c r="L7" s="175" t="s">
        <v>13</v>
      </c>
    </row>
    <row r="8" spans="1:12" ht="75.75" thickBot="1" x14ac:dyDescent="0.3">
      <c r="A8" s="180"/>
      <c r="B8" s="10" t="s">
        <v>24</v>
      </c>
      <c r="C8" s="26" t="s">
        <v>21</v>
      </c>
      <c r="D8" s="10" t="s">
        <v>17</v>
      </c>
      <c r="E8" s="12" t="s">
        <v>18</v>
      </c>
      <c r="F8" s="42" t="s">
        <v>11</v>
      </c>
      <c r="G8" s="21" t="s">
        <v>22</v>
      </c>
      <c r="H8" s="83" t="s">
        <v>19</v>
      </c>
      <c r="I8" s="42" t="s">
        <v>20</v>
      </c>
      <c r="J8" s="24" t="s">
        <v>23</v>
      </c>
      <c r="K8" s="36" t="s">
        <v>12</v>
      </c>
      <c r="L8" s="176"/>
    </row>
    <row r="9" spans="1:12" ht="15.75" thickBot="1" x14ac:dyDescent="0.3">
      <c r="A9" s="6" t="s">
        <v>2</v>
      </c>
      <c r="B9" s="11"/>
      <c r="C9" s="22"/>
      <c r="D9" s="57"/>
      <c r="E9" s="57"/>
      <c r="F9" s="66"/>
      <c r="G9" s="65"/>
      <c r="H9" s="37"/>
      <c r="I9" s="66"/>
      <c r="J9" s="91"/>
      <c r="K9" s="37"/>
      <c r="L9" s="35"/>
    </row>
    <row r="10" spans="1:12" x14ac:dyDescent="0.25">
      <c r="A10" s="33">
        <v>1</v>
      </c>
      <c r="B10" s="51" t="s">
        <v>25</v>
      </c>
      <c r="C10" s="161">
        <v>4571</v>
      </c>
      <c r="D10" s="145" t="s">
        <v>43</v>
      </c>
      <c r="E10" s="58"/>
      <c r="F10" s="67"/>
      <c r="G10" s="75"/>
      <c r="H10" s="38" t="s">
        <v>82</v>
      </c>
      <c r="I10" s="98" t="s">
        <v>49</v>
      </c>
      <c r="J10" s="92"/>
      <c r="K10" s="38"/>
      <c r="L10" s="94"/>
    </row>
    <row r="11" spans="1:12" ht="30.75" thickBot="1" x14ac:dyDescent="0.3">
      <c r="A11" s="4">
        <v>2</v>
      </c>
      <c r="B11" s="53" t="s">
        <v>117</v>
      </c>
      <c r="C11" s="161">
        <v>1</v>
      </c>
      <c r="D11" s="109" t="s">
        <v>44</v>
      </c>
      <c r="E11" s="39" t="s">
        <v>45</v>
      </c>
      <c r="F11" s="67"/>
      <c r="G11" s="166"/>
      <c r="H11" s="38" t="s">
        <v>132</v>
      </c>
      <c r="I11" s="120" t="s">
        <v>119</v>
      </c>
      <c r="J11" s="162"/>
      <c r="K11" s="38" t="s">
        <v>133</v>
      </c>
      <c r="L11" s="124"/>
    </row>
    <row r="12" spans="1:12" ht="30" x14ac:dyDescent="0.25">
      <c r="A12" s="33">
        <v>3</v>
      </c>
      <c r="B12" s="53" t="s">
        <v>117</v>
      </c>
      <c r="C12" s="141">
        <v>12</v>
      </c>
      <c r="D12" s="109" t="s">
        <v>43</v>
      </c>
      <c r="E12" s="39"/>
      <c r="F12" s="68"/>
      <c r="G12" s="167">
        <v>30</v>
      </c>
      <c r="H12" s="116" t="s">
        <v>118</v>
      </c>
      <c r="I12" s="120" t="s">
        <v>119</v>
      </c>
      <c r="J12" s="168"/>
      <c r="K12" s="118" t="s">
        <v>120</v>
      </c>
      <c r="L12" s="28"/>
    </row>
    <row r="13" spans="1:12" ht="30.75" thickBot="1" x14ac:dyDescent="0.3">
      <c r="A13" s="4">
        <v>4</v>
      </c>
      <c r="B13" s="53" t="s">
        <v>42</v>
      </c>
      <c r="C13" s="141">
        <v>29</v>
      </c>
      <c r="D13" s="109" t="s">
        <v>43</v>
      </c>
      <c r="E13" s="52"/>
      <c r="F13" s="68"/>
      <c r="G13" s="162"/>
      <c r="H13" s="59"/>
      <c r="I13" s="99" t="s">
        <v>50</v>
      </c>
      <c r="J13" s="162"/>
      <c r="K13" s="59"/>
      <c r="L13" s="28"/>
    </row>
    <row r="14" spans="1:12" ht="45" x14ac:dyDescent="0.25">
      <c r="A14" s="33">
        <v>5</v>
      </c>
      <c r="B14" s="53" t="s">
        <v>33</v>
      </c>
      <c r="C14" s="162">
        <v>57</v>
      </c>
      <c r="D14" s="109" t="s">
        <v>44</v>
      </c>
      <c r="E14" s="39" t="s">
        <v>45</v>
      </c>
      <c r="F14" s="52"/>
      <c r="G14" s="167">
        <v>70</v>
      </c>
      <c r="H14" s="39" t="s">
        <v>105</v>
      </c>
      <c r="I14" s="114" t="s">
        <v>51</v>
      </c>
      <c r="J14" s="167">
        <v>70</v>
      </c>
      <c r="K14" s="39" t="s">
        <v>46</v>
      </c>
      <c r="L14" s="113"/>
    </row>
    <row r="15" spans="1:12" ht="30.75" thickBot="1" x14ac:dyDescent="0.3">
      <c r="A15" s="4">
        <v>6</v>
      </c>
      <c r="B15" s="53" t="s">
        <v>83</v>
      </c>
      <c r="C15" s="141">
        <v>2</v>
      </c>
      <c r="D15" s="109" t="s">
        <v>43</v>
      </c>
      <c r="E15" s="52"/>
      <c r="F15" s="68"/>
      <c r="G15" s="162"/>
      <c r="H15" s="59"/>
      <c r="I15" s="99" t="s">
        <v>50</v>
      </c>
      <c r="J15" s="162"/>
      <c r="K15" s="59"/>
      <c r="L15" s="28"/>
    </row>
    <row r="16" spans="1:12" ht="30" x14ac:dyDescent="0.25">
      <c r="A16" s="33">
        <v>7</v>
      </c>
      <c r="B16" s="53" t="s">
        <v>36</v>
      </c>
      <c r="C16" s="141">
        <v>2</v>
      </c>
      <c r="D16" s="109" t="s">
        <v>31</v>
      </c>
      <c r="E16" s="39" t="s">
        <v>32</v>
      </c>
      <c r="F16" s="68"/>
      <c r="G16" s="162">
        <v>31</v>
      </c>
      <c r="H16" s="59" t="s">
        <v>40</v>
      </c>
      <c r="I16" s="99" t="s">
        <v>52</v>
      </c>
      <c r="J16" s="162">
        <v>31</v>
      </c>
      <c r="K16" s="59" t="s">
        <v>41</v>
      </c>
      <c r="L16" s="28"/>
    </row>
    <row r="17" spans="1:12" ht="30.75" thickBot="1" x14ac:dyDescent="0.3">
      <c r="A17" s="4">
        <v>8</v>
      </c>
      <c r="B17" s="53" t="s">
        <v>36</v>
      </c>
      <c r="C17" s="162">
        <v>15</v>
      </c>
      <c r="D17" s="110" t="s">
        <v>44</v>
      </c>
      <c r="E17" s="39" t="s">
        <v>67</v>
      </c>
      <c r="F17" s="68"/>
      <c r="G17" s="162">
        <v>69</v>
      </c>
      <c r="H17" s="40" t="s">
        <v>68</v>
      </c>
      <c r="I17" s="105" t="s">
        <v>52</v>
      </c>
      <c r="J17" s="162">
        <v>65</v>
      </c>
      <c r="K17" s="40" t="s">
        <v>69</v>
      </c>
      <c r="L17" s="28"/>
    </row>
    <row r="18" spans="1:12" ht="30" x14ac:dyDescent="0.25">
      <c r="A18" s="33">
        <v>9</v>
      </c>
      <c r="B18" s="53" t="s">
        <v>36</v>
      </c>
      <c r="C18" s="141">
        <v>9</v>
      </c>
      <c r="D18" s="110" t="s">
        <v>80</v>
      </c>
      <c r="E18" s="39" t="s">
        <v>79</v>
      </c>
      <c r="F18" s="146" t="s">
        <v>219</v>
      </c>
      <c r="G18" s="162">
        <v>30</v>
      </c>
      <c r="H18" s="108" t="s">
        <v>74</v>
      </c>
      <c r="I18" s="105" t="s">
        <v>73</v>
      </c>
      <c r="J18" s="162">
        <v>29</v>
      </c>
      <c r="K18" s="40" t="s">
        <v>75</v>
      </c>
      <c r="L18" s="28"/>
    </row>
    <row r="19" spans="1:12" ht="30.75" thickBot="1" x14ac:dyDescent="0.3">
      <c r="A19" s="4">
        <v>10</v>
      </c>
      <c r="B19" s="53" t="s">
        <v>36</v>
      </c>
      <c r="C19" s="141">
        <v>4</v>
      </c>
      <c r="D19" s="110" t="s">
        <v>80</v>
      </c>
      <c r="E19" s="39" t="s">
        <v>79</v>
      </c>
      <c r="F19" s="146" t="s">
        <v>219</v>
      </c>
      <c r="G19" s="162">
        <v>15</v>
      </c>
      <c r="H19" s="108" t="s">
        <v>76</v>
      </c>
      <c r="I19" s="105" t="s">
        <v>73</v>
      </c>
      <c r="J19" s="162">
        <v>14</v>
      </c>
      <c r="K19" s="40" t="s">
        <v>75</v>
      </c>
      <c r="L19" s="28"/>
    </row>
    <row r="20" spans="1:12" ht="30" x14ac:dyDescent="0.25">
      <c r="A20" s="33">
        <v>11</v>
      </c>
      <c r="B20" s="53" t="s">
        <v>36</v>
      </c>
      <c r="C20" s="141">
        <v>5</v>
      </c>
      <c r="D20" s="110" t="s">
        <v>80</v>
      </c>
      <c r="E20" s="39" t="s">
        <v>79</v>
      </c>
      <c r="F20" s="146" t="s">
        <v>219</v>
      </c>
      <c r="G20" s="172">
        <v>32</v>
      </c>
      <c r="H20" s="108" t="s">
        <v>77</v>
      </c>
      <c r="I20" s="105" t="s">
        <v>73</v>
      </c>
      <c r="J20" s="172">
        <v>30</v>
      </c>
      <c r="K20" s="40" t="s">
        <v>75</v>
      </c>
      <c r="L20" s="28"/>
    </row>
    <row r="21" spans="1:12" ht="30.75" thickBot="1" x14ac:dyDescent="0.3">
      <c r="A21" s="4">
        <v>12</v>
      </c>
      <c r="B21" s="53" t="s">
        <v>36</v>
      </c>
      <c r="C21" s="141">
        <v>5</v>
      </c>
      <c r="D21" s="110" t="s">
        <v>80</v>
      </c>
      <c r="E21" s="39" t="s">
        <v>79</v>
      </c>
      <c r="F21" s="146" t="s">
        <v>219</v>
      </c>
      <c r="G21" s="173"/>
      <c r="H21" s="108" t="s">
        <v>78</v>
      </c>
      <c r="I21" s="105" t="s">
        <v>73</v>
      </c>
      <c r="J21" s="173"/>
      <c r="K21" s="40" t="s">
        <v>75</v>
      </c>
      <c r="L21" s="28"/>
    </row>
    <row r="22" spans="1:12" ht="30" x14ac:dyDescent="0.25">
      <c r="A22" s="33">
        <v>13</v>
      </c>
      <c r="B22" s="53" t="s">
        <v>36</v>
      </c>
      <c r="C22" s="141">
        <v>8</v>
      </c>
      <c r="D22" s="110" t="s">
        <v>44</v>
      </c>
      <c r="E22" s="39" t="s">
        <v>67</v>
      </c>
      <c r="F22" s="68"/>
      <c r="G22" s="162">
        <v>50</v>
      </c>
      <c r="H22" s="108" t="s">
        <v>84</v>
      </c>
      <c r="I22" s="105" t="s">
        <v>85</v>
      </c>
      <c r="J22" s="169">
        <v>44</v>
      </c>
      <c r="K22" s="40" t="s">
        <v>86</v>
      </c>
      <c r="L22" s="28"/>
    </row>
    <row r="23" spans="1:12" ht="30.75" thickBot="1" x14ac:dyDescent="0.3">
      <c r="A23" s="4">
        <v>14</v>
      </c>
      <c r="B23" s="53" t="s">
        <v>103</v>
      </c>
      <c r="C23" s="141">
        <v>4</v>
      </c>
      <c r="D23" s="110" t="s">
        <v>43</v>
      </c>
      <c r="E23" s="52"/>
      <c r="F23" s="68"/>
      <c r="G23" s="162"/>
      <c r="H23" s="40"/>
      <c r="I23" s="105" t="s">
        <v>104</v>
      </c>
      <c r="J23" s="162"/>
      <c r="K23" s="40"/>
      <c r="L23" s="28"/>
    </row>
    <row r="24" spans="1:12" x14ac:dyDescent="0.25">
      <c r="A24" s="33">
        <v>15</v>
      </c>
      <c r="B24" s="53" t="s">
        <v>87</v>
      </c>
      <c r="C24" s="141">
        <v>1</v>
      </c>
      <c r="D24" s="110" t="s">
        <v>43</v>
      </c>
      <c r="E24" s="52"/>
      <c r="F24" s="68"/>
      <c r="G24" s="162"/>
      <c r="H24" s="40"/>
      <c r="I24" s="106" t="s">
        <v>88</v>
      </c>
      <c r="J24" s="162"/>
      <c r="K24" s="40"/>
      <c r="L24" s="28"/>
    </row>
    <row r="25" spans="1:12" ht="15.75" thickBot="1" x14ac:dyDescent="0.3">
      <c r="A25" s="4">
        <v>16</v>
      </c>
      <c r="B25" s="53" t="s">
        <v>87</v>
      </c>
      <c r="C25" s="141">
        <v>1</v>
      </c>
      <c r="D25" s="110" t="s">
        <v>43</v>
      </c>
      <c r="E25" s="52"/>
      <c r="F25" s="68"/>
      <c r="G25" s="162"/>
      <c r="H25" s="40"/>
      <c r="I25" s="106" t="s">
        <v>154</v>
      </c>
      <c r="J25" s="162"/>
      <c r="K25" s="40"/>
      <c r="L25" s="28"/>
    </row>
    <row r="26" spans="1:12" x14ac:dyDescent="0.25">
      <c r="A26" s="33">
        <v>17</v>
      </c>
      <c r="B26" s="150" t="s">
        <v>98</v>
      </c>
      <c r="C26" s="141">
        <v>7</v>
      </c>
      <c r="D26" s="110" t="s">
        <v>43</v>
      </c>
      <c r="E26" s="149"/>
      <c r="F26" s="149"/>
      <c r="G26" s="141"/>
      <c r="H26" s="40"/>
      <c r="I26" s="150" t="s">
        <v>99</v>
      </c>
      <c r="J26" s="141"/>
      <c r="K26" s="148"/>
      <c r="L26" s="154"/>
    </row>
    <row r="27" spans="1:12" ht="15.75" thickBot="1" x14ac:dyDescent="0.3">
      <c r="A27" s="4">
        <v>18</v>
      </c>
      <c r="B27" s="150" t="s">
        <v>95</v>
      </c>
      <c r="C27" s="163">
        <v>3</v>
      </c>
      <c r="D27" s="110" t="s">
        <v>43</v>
      </c>
      <c r="E27" s="149"/>
      <c r="F27" s="149"/>
      <c r="G27" s="163"/>
      <c r="H27" s="84" t="s">
        <v>115</v>
      </c>
      <c r="I27" s="150" t="s">
        <v>96</v>
      </c>
      <c r="J27" s="162"/>
      <c r="K27" s="148"/>
      <c r="L27" s="154"/>
    </row>
    <row r="28" spans="1:12" x14ac:dyDescent="0.25">
      <c r="A28" s="33">
        <v>19</v>
      </c>
      <c r="B28" s="150" t="s">
        <v>138</v>
      </c>
      <c r="C28" s="163">
        <v>1</v>
      </c>
      <c r="D28" s="110" t="s">
        <v>43</v>
      </c>
      <c r="E28" s="149"/>
      <c r="F28" s="149"/>
      <c r="G28" s="163"/>
      <c r="H28" s="84"/>
      <c r="I28" s="150" t="s">
        <v>139</v>
      </c>
      <c r="J28" s="162"/>
      <c r="K28" s="148"/>
      <c r="L28" s="154"/>
    </row>
    <row r="29" spans="1:12" ht="15.75" thickBot="1" x14ac:dyDescent="0.3">
      <c r="A29" s="4">
        <v>20</v>
      </c>
      <c r="B29" s="150" t="s">
        <v>188</v>
      </c>
      <c r="C29" s="163">
        <v>1</v>
      </c>
      <c r="D29" s="110" t="s">
        <v>43</v>
      </c>
      <c r="E29" s="149"/>
      <c r="F29" s="149"/>
      <c r="G29" s="163"/>
      <c r="H29" s="84"/>
      <c r="I29" s="150" t="s">
        <v>189</v>
      </c>
      <c r="J29" s="162"/>
      <c r="K29" s="148"/>
      <c r="L29" s="154"/>
    </row>
    <row r="30" spans="1:12" x14ac:dyDescent="0.25">
      <c r="A30" s="33">
        <v>21</v>
      </c>
      <c r="B30" s="150" t="s">
        <v>142</v>
      </c>
      <c r="C30" s="163">
        <v>1</v>
      </c>
      <c r="D30" s="110" t="s">
        <v>43</v>
      </c>
      <c r="E30" s="149"/>
      <c r="F30" s="149"/>
      <c r="G30" s="163"/>
      <c r="H30" s="84"/>
      <c r="I30" s="150" t="s">
        <v>143</v>
      </c>
      <c r="J30" s="162"/>
      <c r="K30" s="148"/>
      <c r="L30" s="154"/>
    </row>
    <row r="31" spans="1:12" ht="30.75" thickBot="1" x14ac:dyDescent="0.3">
      <c r="A31" s="4">
        <v>22</v>
      </c>
      <c r="B31" s="150" t="s">
        <v>140</v>
      </c>
      <c r="C31" s="163">
        <v>2</v>
      </c>
      <c r="D31" s="110" t="s">
        <v>43</v>
      </c>
      <c r="E31" s="149"/>
      <c r="F31" s="149"/>
      <c r="G31" s="163"/>
      <c r="H31" s="84"/>
      <c r="I31" s="114" t="s">
        <v>51</v>
      </c>
      <c r="J31" s="162"/>
      <c r="K31" s="148"/>
      <c r="L31" s="154"/>
    </row>
    <row r="32" spans="1:12" ht="30" x14ac:dyDescent="0.25">
      <c r="A32" s="33">
        <v>23</v>
      </c>
      <c r="B32" s="150" t="s">
        <v>145</v>
      </c>
      <c r="C32" s="163">
        <v>1</v>
      </c>
      <c r="D32" s="110" t="s">
        <v>43</v>
      </c>
      <c r="E32" s="149"/>
      <c r="F32" s="149"/>
      <c r="G32" s="163"/>
      <c r="H32" s="84"/>
      <c r="I32" s="107" t="s">
        <v>223</v>
      </c>
      <c r="J32" s="162"/>
      <c r="K32" s="148"/>
      <c r="L32" s="154"/>
    </row>
    <row r="33" spans="1:12" ht="30.75" thickBot="1" x14ac:dyDescent="0.3">
      <c r="A33" s="4">
        <v>24</v>
      </c>
      <c r="B33" s="53" t="s">
        <v>136</v>
      </c>
      <c r="C33" s="156">
        <v>1</v>
      </c>
      <c r="D33" s="125" t="s">
        <v>43</v>
      </c>
      <c r="E33" s="125"/>
      <c r="F33" s="126"/>
      <c r="G33" s="156"/>
      <c r="H33" s="40"/>
      <c r="I33" s="127" t="s">
        <v>137</v>
      </c>
      <c r="J33" s="162"/>
      <c r="K33" s="148"/>
      <c r="L33" s="154"/>
    </row>
    <row r="34" spans="1:12" ht="30" x14ac:dyDescent="0.25">
      <c r="A34" s="33">
        <v>25</v>
      </c>
      <c r="B34" s="53" t="s">
        <v>183</v>
      </c>
      <c r="C34" s="156">
        <v>1</v>
      </c>
      <c r="D34" s="125" t="s">
        <v>43</v>
      </c>
      <c r="E34" s="125"/>
      <c r="F34" s="126"/>
      <c r="G34" s="156"/>
      <c r="H34" s="40"/>
      <c r="I34" s="127" t="s">
        <v>184</v>
      </c>
      <c r="J34" s="162"/>
      <c r="K34" s="148"/>
      <c r="L34" s="154"/>
    </row>
    <row r="35" spans="1:12" ht="45.75" thickBot="1" x14ac:dyDescent="0.3">
      <c r="A35" s="4">
        <v>26</v>
      </c>
      <c r="B35" s="53" t="s">
        <v>185</v>
      </c>
      <c r="C35" s="140">
        <v>1</v>
      </c>
      <c r="D35" s="125" t="s">
        <v>43</v>
      </c>
      <c r="E35" s="125"/>
      <c r="F35" s="125"/>
      <c r="G35" s="140"/>
      <c r="H35" s="40"/>
      <c r="I35" s="137" t="s">
        <v>186</v>
      </c>
      <c r="J35" s="162"/>
      <c r="K35" s="148"/>
      <c r="L35" s="154"/>
    </row>
    <row r="36" spans="1:12" ht="30" x14ac:dyDescent="0.25">
      <c r="A36" s="33">
        <v>27</v>
      </c>
      <c r="B36" s="53" t="s">
        <v>181</v>
      </c>
      <c r="C36" s="156">
        <v>20</v>
      </c>
      <c r="D36" s="125" t="s">
        <v>43</v>
      </c>
      <c r="E36" s="125"/>
      <c r="F36" s="126"/>
      <c r="G36" s="156"/>
      <c r="H36" s="40" t="s">
        <v>224</v>
      </c>
      <c r="I36" s="127" t="s">
        <v>182</v>
      </c>
      <c r="J36" s="162">
        <v>20</v>
      </c>
      <c r="K36" s="165" t="s">
        <v>216</v>
      </c>
      <c r="L36" s="154"/>
    </row>
    <row r="37" spans="1:12" ht="30.75" thickBot="1" x14ac:dyDescent="0.3">
      <c r="A37" s="4">
        <v>28</v>
      </c>
      <c r="B37" s="53" t="s">
        <v>172</v>
      </c>
      <c r="C37" s="140">
        <v>4</v>
      </c>
      <c r="D37" s="125" t="s">
        <v>43</v>
      </c>
      <c r="E37" s="125"/>
      <c r="F37" s="125"/>
      <c r="G37" s="140"/>
      <c r="H37" s="40"/>
      <c r="I37" s="137" t="s">
        <v>173</v>
      </c>
      <c r="J37" s="162"/>
      <c r="K37" s="148"/>
      <c r="L37" s="154"/>
    </row>
    <row r="38" spans="1:12" x14ac:dyDescent="0.25">
      <c r="A38" s="33">
        <v>29</v>
      </c>
      <c r="B38" s="150" t="s">
        <v>207</v>
      </c>
      <c r="C38" s="156">
        <v>4</v>
      </c>
      <c r="D38" s="125" t="s">
        <v>43</v>
      </c>
      <c r="E38" s="155"/>
      <c r="F38" s="155"/>
      <c r="G38" s="156"/>
      <c r="H38" s="157"/>
      <c r="I38" s="53" t="s">
        <v>208</v>
      </c>
      <c r="J38" s="162"/>
      <c r="K38" s="148"/>
      <c r="L38" s="154"/>
    </row>
    <row r="39" spans="1:12" ht="30.75" thickBot="1" x14ac:dyDescent="0.3">
      <c r="A39" s="4">
        <v>30</v>
      </c>
      <c r="B39" s="150" t="s">
        <v>89</v>
      </c>
      <c r="C39" s="136">
        <v>3</v>
      </c>
      <c r="D39" s="155" t="s">
        <v>43</v>
      </c>
      <c r="E39" s="155"/>
      <c r="F39" s="155"/>
      <c r="G39" s="156"/>
      <c r="H39" s="148"/>
      <c r="I39" s="158" t="s">
        <v>166</v>
      </c>
      <c r="J39" s="76"/>
      <c r="K39" s="148"/>
      <c r="L39" s="154"/>
    </row>
    <row r="40" spans="1:12" ht="30" x14ac:dyDescent="0.25">
      <c r="A40" s="33">
        <v>31</v>
      </c>
      <c r="B40" s="150" t="s">
        <v>89</v>
      </c>
      <c r="C40" s="141">
        <v>2</v>
      </c>
      <c r="D40" s="160" t="s">
        <v>43</v>
      </c>
      <c r="E40" s="149"/>
      <c r="F40" s="149"/>
      <c r="G40" s="141"/>
      <c r="H40" s="148"/>
      <c r="I40" s="150" t="s">
        <v>90</v>
      </c>
      <c r="J40" s="76"/>
      <c r="K40" s="148"/>
      <c r="L40" s="154"/>
    </row>
    <row r="41" spans="1:12" s="1" customFormat="1" ht="15.75" thickBot="1" x14ac:dyDescent="0.3">
      <c r="A41" s="3" t="s">
        <v>3</v>
      </c>
      <c r="B41" s="54"/>
      <c r="C41" s="46">
        <f>SUM(C10:C40)</f>
        <v>4778</v>
      </c>
      <c r="D41" s="60"/>
      <c r="E41" s="60"/>
      <c r="F41" s="70"/>
      <c r="G41" s="46">
        <f>SUM(G10:G40)</f>
        <v>327</v>
      </c>
      <c r="H41" s="85"/>
      <c r="I41" s="90"/>
      <c r="J41" s="46">
        <f>SUM(J10:J40)</f>
        <v>303</v>
      </c>
      <c r="K41" s="85"/>
      <c r="L41" s="45"/>
    </row>
    <row r="42" spans="1:12" ht="15.75" thickBot="1" x14ac:dyDescent="0.3">
      <c r="A42" s="32" t="s">
        <v>4</v>
      </c>
      <c r="B42" s="51"/>
      <c r="C42" s="47"/>
      <c r="D42" s="61"/>
      <c r="E42" s="61"/>
      <c r="F42" s="71"/>
      <c r="G42" s="78"/>
      <c r="H42" s="86"/>
      <c r="I42" s="101"/>
      <c r="J42" s="78"/>
      <c r="K42" s="95"/>
      <c r="L42" s="94"/>
    </row>
    <row r="43" spans="1:12" ht="30" x14ac:dyDescent="0.25">
      <c r="A43" s="33">
        <v>1</v>
      </c>
      <c r="B43" s="62" t="s">
        <v>128</v>
      </c>
      <c r="C43" s="141">
        <v>138</v>
      </c>
      <c r="D43" s="52" t="s">
        <v>44</v>
      </c>
      <c r="E43" s="62" t="s">
        <v>67</v>
      </c>
      <c r="F43" s="69"/>
      <c r="G43" s="170">
        <v>270</v>
      </c>
      <c r="H43" s="84" t="s">
        <v>129</v>
      </c>
      <c r="I43" s="107" t="s">
        <v>130</v>
      </c>
      <c r="J43" s="170">
        <v>270</v>
      </c>
      <c r="K43" s="153" t="s">
        <v>46</v>
      </c>
      <c r="L43" s="28"/>
    </row>
    <row r="44" spans="1:12" ht="30.75" thickBot="1" x14ac:dyDescent="0.3">
      <c r="A44" s="4">
        <v>2</v>
      </c>
      <c r="B44" s="52" t="s">
        <v>128</v>
      </c>
      <c r="C44" s="141">
        <v>393</v>
      </c>
      <c r="D44" s="52" t="s">
        <v>80</v>
      </c>
      <c r="E44" s="62" t="s">
        <v>79</v>
      </c>
      <c r="F44" s="152" t="s">
        <v>220</v>
      </c>
      <c r="G44" s="170">
        <v>400</v>
      </c>
      <c r="H44" s="84" t="s">
        <v>131</v>
      </c>
      <c r="I44" s="102" t="s">
        <v>130</v>
      </c>
      <c r="J44" s="170">
        <v>400</v>
      </c>
      <c r="K44" s="153" t="s">
        <v>46</v>
      </c>
      <c r="L44" s="28"/>
    </row>
    <row r="45" spans="1:12" ht="30" x14ac:dyDescent="0.25">
      <c r="A45" s="33">
        <v>3</v>
      </c>
      <c r="B45" s="52" t="s">
        <v>128</v>
      </c>
      <c r="C45" s="141"/>
      <c r="D45" s="149" t="s">
        <v>44</v>
      </c>
      <c r="E45" s="151" t="s">
        <v>67</v>
      </c>
      <c r="F45" s="69"/>
      <c r="G45" s="170">
        <v>18</v>
      </c>
      <c r="H45" s="84" t="s">
        <v>215</v>
      </c>
      <c r="I45" s="102" t="s">
        <v>130</v>
      </c>
      <c r="J45" s="170">
        <v>18</v>
      </c>
      <c r="K45" s="153" t="s">
        <v>227</v>
      </c>
      <c r="L45" s="28"/>
    </row>
    <row r="46" spans="1:12" ht="30.75" thickBot="1" x14ac:dyDescent="0.3">
      <c r="A46" s="4">
        <v>4</v>
      </c>
      <c r="B46" s="52" t="s">
        <v>128</v>
      </c>
      <c r="C46" s="141"/>
      <c r="D46" s="149" t="s">
        <v>44</v>
      </c>
      <c r="E46" s="151" t="s">
        <v>67</v>
      </c>
      <c r="F46" s="69"/>
      <c r="G46" s="170">
        <v>17</v>
      </c>
      <c r="H46" s="84" t="s">
        <v>215</v>
      </c>
      <c r="I46" s="102" t="s">
        <v>130</v>
      </c>
      <c r="J46" s="170">
        <v>17</v>
      </c>
      <c r="K46" s="153" t="s">
        <v>46</v>
      </c>
      <c r="L46" s="28"/>
    </row>
    <row r="47" spans="1:12" ht="30" x14ac:dyDescent="0.25">
      <c r="A47" s="33">
        <v>5</v>
      </c>
      <c r="B47" s="52" t="s">
        <v>128</v>
      </c>
      <c r="C47" s="141"/>
      <c r="D47" s="149" t="s">
        <v>44</v>
      </c>
      <c r="E47" s="151" t="s">
        <v>67</v>
      </c>
      <c r="F47" s="69"/>
      <c r="G47" s="170">
        <v>12</v>
      </c>
      <c r="H47" s="84" t="s">
        <v>217</v>
      </c>
      <c r="I47" s="102" t="s">
        <v>130</v>
      </c>
      <c r="J47" s="170">
        <v>12</v>
      </c>
      <c r="K47" s="153" t="s">
        <v>120</v>
      </c>
      <c r="L47" s="28"/>
    </row>
    <row r="48" spans="1:12" ht="30.75" thickBot="1" x14ac:dyDescent="0.3">
      <c r="A48" s="4">
        <v>6</v>
      </c>
      <c r="B48" s="52" t="s">
        <v>128</v>
      </c>
      <c r="C48" s="141">
        <v>41</v>
      </c>
      <c r="D48" s="149" t="s">
        <v>44</v>
      </c>
      <c r="E48" s="151" t="s">
        <v>67</v>
      </c>
      <c r="F48" s="69"/>
      <c r="G48" s="170">
        <v>54</v>
      </c>
      <c r="H48" s="84" t="s">
        <v>199</v>
      </c>
      <c r="I48" s="120" t="s">
        <v>200</v>
      </c>
      <c r="J48" s="171">
        <v>54</v>
      </c>
      <c r="K48" s="153" t="s">
        <v>46</v>
      </c>
      <c r="L48" s="28"/>
    </row>
    <row r="49" spans="1:12" s="1" customFormat="1" ht="15.75" thickBot="1" x14ac:dyDescent="0.3">
      <c r="A49" s="6" t="s">
        <v>5</v>
      </c>
      <c r="B49" s="63"/>
      <c r="C49" s="48">
        <f>SUM(C43:C48)</f>
        <v>572</v>
      </c>
      <c r="D49" s="63"/>
      <c r="E49" s="63"/>
      <c r="F49" s="72"/>
      <c r="G49" s="79">
        <f>SUM(G43:G48)</f>
        <v>771</v>
      </c>
      <c r="H49" s="85"/>
      <c r="I49" s="90"/>
      <c r="J49" s="79">
        <f>SUM(J43:J48)</f>
        <v>771</v>
      </c>
      <c r="K49" s="85"/>
      <c r="L49" s="45"/>
    </row>
    <row r="50" spans="1:12" x14ac:dyDescent="0.25">
      <c r="A50" s="5" t="s">
        <v>6</v>
      </c>
      <c r="B50" s="56"/>
      <c r="C50" s="49"/>
      <c r="D50" s="64"/>
      <c r="E50" s="64"/>
      <c r="F50" s="73"/>
      <c r="G50" s="80"/>
      <c r="H50" s="87"/>
      <c r="I50" s="103"/>
      <c r="J50" s="80"/>
      <c r="K50" s="87"/>
      <c r="L50" s="34"/>
    </row>
    <row r="51" spans="1:12" ht="45" x14ac:dyDescent="0.25">
      <c r="A51" s="5">
        <v>1</v>
      </c>
      <c r="B51" s="52" t="s">
        <v>26</v>
      </c>
      <c r="C51" s="141">
        <v>2</v>
      </c>
      <c r="D51" s="52" t="s">
        <v>43</v>
      </c>
      <c r="E51" s="62"/>
      <c r="F51" s="69"/>
      <c r="G51" s="77"/>
      <c r="H51" s="122" t="s">
        <v>124</v>
      </c>
      <c r="I51" s="102" t="s">
        <v>53</v>
      </c>
      <c r="J51" s="77"/>
      <c r="K51" s="123" t="s">
        <v>125</v>
      </c>
      <c r="L51" s="28"/>
    </row>
    <row r="52" spans="1:12" ht="45" x14ac:dyDescent="0.25">
      <c r="A52" s="5">
        <v>2</v>
      </c>
      <c r="B52" s="52" t="s">
        <v>27</v>
      </c>
      <c r="C52" s="141">
        <v>11</v>
      </c>
      <c r="D52" s="52" t="s">
        <v>43</v>
      </c>
      <c r="E52" s="62"/>
      <c r="F52" s="69"/>
      <c r="G52" s="77"/>
      <c r="H52" s="122" t="s">
        <v>121</v>
      </c>
      <c r="I52" s="107" t="s">
        <v>102</v>
      </c>
      <c r="J52" s="93"/>
      <c r="K52" s="121" t="s">
        <v>122</v>
      </c>
      <c r="L52" s="28"/>
    </row>
    <row r="53" spans="1:12" ht="30" x14ac:dyDescent="0.25">
      <c r="A53" s="147">
        <v>3</v>
      </c>
      <c r="B53" s="52" t="s">
        <v>59</v>
      </c>
      <c r="C53" s="141">
        <v>2</v>
      </c>
      <c r="D53" s="52" t="s">
        <v>43</v>
      </c>
      <c r="E53" s="62"/>
      <c r="F53" s="69"/>
      <c r="G53" s="77"/>
      <c r="H53" s="88"/>
      <c r="I53" s="102" t="s">
        <v>64</v>
      </c>
      <c r="J53" s="77"/>
      <c r="K53" s="84"/>
      <c r="L53" s="28"/>
    </row>
    <row r="54" spans="1:12" x14ac:dyDescent="0.25">
      <c r="A54" s="147">
        <v>4</v>
      </c>
      <c r="B54" s="52" t="s">
        <v>134</v>
      </c>
      <c r="C54" s="141">
        <v>3</v>
      </c>
      <c r="D54" s="52" t="s">
        <v>43</v>
      </c>
      <c r="E54" s="62"/>
      <c r="F54" s="69"/>
      <c r="G54" s="77"/>
      <c r="H54" s="88"/>
      <c r="I54" s="107" t="s">
        <v>135</v>
      </c>
      <c r="J54" s="77"/>
      <c r="K54" s="84"/>
      <c r="L54" s="28"/>
    </row>
    <row r="55" spans="1:12" ht="30" x14ac:dyDescent="0.25">
      <c r="A55" s="147">
        <v>5</v>
      </c>
      <c r="B55" s="52" t="s">
        <v>178</v>
      </c>
      <c r="C55" s="141">
        <v>1</v>
      </c>
      <c r="D55" s="52" t="s">
        <v>43</v>
      </c>
      <c r="E55" s="62"/>
      <c r="F55" s="69"/>
      <c r="G55" s="77"/>
      <c r="H55" s="88"/>
      <c r="I55" s="107" t="s">
        <v>177</v>
      </c>
      <c r="J55" s="77"/>
      <c r="K55" s="84"/>
      <c r="L55" s="28"/>
    </row>
    <row r="56" spans="1:12" x14ac:dyDescent="0.25">
      <c r="A56" s="147">
        <v>6</v>
      </c>
      <c r="B56" s="52" t="s">
        <v>62</v>
      </c>
      <c r="C56" s="141">
        <v>1</v>
      </c>
      <c r="D56" s="52" t="s">
        <v>43</v>
      </c>
      <c r="E56" s="62"/>
      <c r="F56" s="69"/>
      <c r="G56" s="77"/>
      <c r="H56" s="88"/>
      <c r="I56" s="107" t="s">
        <v>110</v>
      </c>
      <c r="J56" s="77"/>
      <c r="K56" s="84"/>
      <c r="L56" s="28"/>
    </row>
    <row r="57" spans="1:12" ht="75" x14ac:dyDescent="0.25">
      <c r="A57" s="147">
        <v>7</v>
      </c>
      <c r="B57" s="53" t="s">
        <v>35</v>
      </c>
      <c r="C57" s="141">
        <v>42</v>
      </c>
      <c r="D57" s="52" t="s">
        <v>43</v>
      </c>
      <c r="E57" s="39"/>
      <c r="F57" s="41" t="s">
        <v>34</v>
      </c>
      <c r="G57" s="81"/>
      <c r="H57" s="116" t="s">
        <v>114</v>
      </c>
      <c r="I57" s="117" t="s">
        <v>54</v>
      </c>
      <c r="J57" s="118"/>
      <c r="K57" s="119" t="s">
        <v>113</v>
      </c>
      <c r="L57" s="28"/>
    </row>
    <row r="58" spans="1:12" x14ac:dyDescent="0.25">
      <c r="A58" s="147">
        <v>8</v>
      </c>
      <c r="B58" s="53" t="s">
        <v>162</v>
      </c>
      <c r="C58" s="141">
        <v>1</v>
      </c>
      <c r="D58" s="52" t="s">
        <v>43</v>
      </c>
      <c r="E58" s="39"/>
      <c r="F58" s="41"/>
      <c r="G58" s="81"/>
      <c r="H58" s="116"/>
      <c r="I58" s="159" t="s">
        <v>221</v>
      </c>
      <c r="J58" s="118"/>
      <c r="K58" s="119"/>
      <c r="L58" s="28"/>
    </row>
    <row r="59" spans="1:12" x14ac:dyDescent="0.25">
      <c r="A59" s="147">
        <v>9</v>
      </c>
      <c r="B59" s="135" t="s">
        <v>174</v>
      </c>
      <c r="C59" s="156">
        <v>2</v>
      </c>
      <c r="D59" s="125" t="s">
        <v>43</v>
      </c>
      <c r="E59" s="132"/>
      <c r="F59" s="133"/>
      <c r="G59" s="134"/>
      <c r="H59" s="89"/>
      <c r="I59" s="128" t="s">
        <v>175</v>
      </c>
      <c r="J59" s="118"/>
      <c r="K59" s="119"/>
      <c r="L59" s="28"/>
    </row>
    <row r="60" spans="1:12" x14ac:dyDescent="0.25">
      <c r="A60" s="147">
        <v>10</v>
      </c>
      <c r="B60" s="135" t="s">
        <v>174</v>
      </c>
      <c r="C60" s="156">
        <v>1</v>
      </c>
      <c r="D60" s="125" t="s">
        <v>43</v>
      </c>
      <c r="E60" s="132"/>
      <c r="F60" s="133"/>
      <c r="G60" s="134"/>
      <c r="H60" s="89"/>
      <c r="I60" s="128" t="s">
        <v>176</v>
      </c>
      <c r="J60" s="118"/>
      <c r="K60" s="119"/>
      <c r="L60" s="28"/>
    </row>
    <row r="61" spans="1:12" ht="30" x14ac:dyDescent="0.25">
      <c r="A61" s="147">
        <v>11</v>
      </c>
      <c r="B61" s="53" t="s">
        <v>141</v>
      </c>
      <c r="C61" s="141">
        <v>3</v>
      </c>
      <c r="D61" s="52" t="s">
        <v>43</v>
      </c>
      <c r="E61" s="39"/>
      <c r="F61" s="41"/>
      <c r="G61" s="81"/>
      <c r="H61" s="116"/>
      <c r="I61" s="114" t="s">
        <v>51</v>
      </c>
      <c r="J61" s="118"/>
      <c r="K61" s="119"/>
      <c r="L61" s="28"/>
    </row>
    <row r="62" spans="1:12" ht="30" x14ac:dyDescent="0.25">
      <c r="A62" s="147">
        <v>12</v>
      </c>
      <c r="B62" s="139" t="s">
        <v>160</v>
      </c>
      <c r="C62" s="156">
        <v>1</v>
      </c>
      <c r="D62" s="125" t="s">
        <v>43</v>
      </c>
      <c r="E62" s="132"/>
      <c r="F62" s="133"/>
      <c r="G62" s="134"/>
      <c r="H62" s="89"/>
      <c r="I62" s="107" t="s">
        <v>170</v>
      </c>
      <c r="J62" s="118"/>
      <c r="K62" s="119"/>
      <c r="L62" s="28"/>
    </row>
    <row r="63" spans="1:12" x14ac:dyDescent="0.25">
      <c r="A63" s="147">
        <v>13</v>
      </c>
      <c r="B63" s="139" t="s">
        <v>160</v>
      </c>
      <c r="C63" s="156">
        <v>1</v>
      </c>
      <c r="D63" s="125" t="s">
        <v>43</v>
      </c>
      <c r="E63" s="132"/>
      <c r="F63" s="133"/>
      <c r="G63" s="134"/>
      <c r="H63" s="89"/>
      <c r="I63" s="107" t="s">
        <v>187</v>
      </c>
      <c r="J63" s="118"/>
      <c r="K63" s="119"/>
      <c r="L63" s="28"/>
    </row>
    <row r="64" spans="1:12" ht="30" x14ac:dyDescent="0.25">
      <c r="A64" s="147">
        <v>14</v>
      </c>
      <c r="B64" s="53" t="s">
        <v>169</v>
      </c>
      <c r="C64" s="141">
        <v>6</v>
      </c>
      <c r="D64" s="52" t="s">
        <v>43</v>
      </c>
      <c r="E64" s="39"/>
      <c r="F64" s="41"/>
      <c r="G64" s="81"/>
      <c r="H64" s="116"/>
      <c r="I64" s="99" t="s">
        <v>50</v>
      </c>
      <c r="J64" s="118"/>
      <c r="K64" s="119"/>
      <c r="L64" s="28"/>
    </row>
    <row r="65" spans="1:12" x14ac:dyDescent="0.25">
      <c r="A65" s="147">
        <v>15</v>
      </c>
      <c r="B65" s="53" t="s">
        <v>156</v>
      </c>
      <c r="C65" s="141">
        <v>1</v>
      </c>
      <c r="D65" s="52" t="s">
        <v>43</v>
      </c>
      <c r="E65" s="39"/>
      <c r="F65" s="41"/>
      <c r="G65" s="81"/>
      <c r="H65" s="116"/>
      <c r="I65" s="114" t="s">
        <v>157</v>
      </c>
      <c r="J65" s="118"/>
      <c r="K65" s="119"/>
      <c r="L65" s="28"/>
    </row>
    <row r="66" spans="1:12" ht="30" x14ac:dyDescent="0.25">
      <c r="A66" s="147">
        <v>16</v>
      </c>
      <c r="B66" s="52" t="s">
        <v>91</v>
      </c>
      <c r="C66" s="162">
        <v>30</v>
      </c>
      <c r="D66" s="52" t="s">
        <v>43</v>
      </c>
      <c r="E66" s="62"/>
      <c r="F66" s="62"/>
      <c r="G66" s="77"/>
      <c r="H66" s="59"/>
      <c r="I66" s="112" t="s">
        <v>92</v>
      </c>
      <c r="J66" s="77"/>
      <c r="K66" s="84"/>
      <c r="L66" s="113"/>
    </row>
    <row r="67" spans="1:12" x14ac:dyDescent="0.25">
      <c r="A67" s="147">
        <v>17</v>
      </c>
      <c r="B67" s="52" t="s">
        <v>93</v>
      </c>
      <c r="C67" s="162">
        <v>4</v>
      </c>
      <c r="D67" s="52" t="s">
        <v>43</v>
      </c>
      <c r="E67" s="62"/>
      <c r="F67" s="62"/>
      <c r="G67" s="77"/>
      <c r="H67" s="59"/>
      <c r="I67" s="112" t="s">
        <v>94</v>
      </c>
      <c r="J67" s="77"/>
      <c r="K67" s="84"/>
      <c r="L67" s="113"/>
    </row>
    <row r="68" spans="1:12" x14ac:dyDescent="0.25">
      <c r="A68" s="147">
        <v>18</v>
      </c>
      <c r="B68" s="52" t="s">
        <v>155</v>
      </c>
      <c r="C68" s="141">
        <v>21</v>
      </c>
      <c r="D68" s="52" t="s">
        <v>43</v>
      </c>
      <c r="E68" s="62"/>
      <c r="F68" s="69"/>
      <c r="G68" s="77"/>
      <c r="H68" s="59"/>
      <c r="I68" s="112" t="s">
        <v>94</v>
      </c>
      <c r="J68" s="77"/>
      <c r="K68" s="84"/>
      <c r="L68" s="28"/>
    </row>
    <row r="69" spans="1:12" ht="30" x14ac:dyDescent="0.25">
      <c r="A69" s="147">
        <v>19</v>
      </c>
      <c r="B69" s="131" t="s">
        <v>158</v>
      </c>
      <c r="C69" s="156">
        <v>7</v>
      </c>
      <c r="D69" s="125" t="s">
        <v>43</v>
      </c>
      <c r="E69" s="132"/>
      <c r="F69" s="133"/>
      <c r="G69" s="134"/>
      <c r="H69" s="89"/>
      <c r="I69" s="120" t="s">
        <v>159</v>
      </c>
      <c r="J69" s="77"/>
      <c r="K69" s="84"/>
      <c r="L69" s="28"/>
    </row>
    <row r="70" spans="1:12" ht="30" x14ac:dyDescent="0.25">
      <c r="A70" s="147">
        <v>20</v>
      </c>
      <c r="B70" s="131" t="s">
        <v>160</v>
      </c>
      <c r="C70" s="156">
        <v>12</v>
      </c>
      <c r="D70" s="125" t="s">
        <v>43</v>
      </c>
      <c r="E70" s="132"/>
      <c r="F70" s="133"/>
      <c r="G70" s="134"/>
      <c r="H70" s="89"/>
      <c r="I70" s="128" t="s">
        <v>161</v>
      </c>
      <c r="J70" s="77"/>
      <c r="K70" s="84"/>
      <c r="L70" s="28"/>
    </row>
    <row r="71" spans="1:12" x14ac:dyDescent="0.25">
      <c r="A71" s="147">
        <v>21</v>
      </c>
      <c r="B71" s="135" t="s">
        <v>163</v>
      </c>
      <c r="C71" s="156">
        <v>1</v>
      </c>
      <c r="D71" s="125" t="s">
        <v>43</v>
      </c>
      <c r="E71" s="132"/>
      <c r="F71" s="133"/>
      <c r="G71" s="134"/>
      <c r="H71" s="89"/>
      <c r="I71" s="128" t="s">
        <v>164</v>
      </c>
      <c r="J71" s="77"/>
      <c r="K71" s="84"/>
      <c r="L71" s="28"/>
    </row>
    <row r="72" spans="1:12" x14ac:dyDescent="0.25">
      <c r="A72" s="147">
        <v>22</v>
      </c>
      <c r="B72" s="131" t="s">
        <v>167</v>
      </c>
      <c r="C72" s="156">
        <v>1</v>
      </c>
      <c r="D72" s="125" t="s">
        <v>43</v>
      </c>
      <c r="E72" s="132"/>
      <c r="F72" s="133"/>
      <c r="G72" s="134"/>
      <c r="H72" s="89"/>
      <c r="I72" s="138" t="s">
        <v>168</v>
      </c>
      <c r="J72" s="77"/>
      <c r="K72" s="84"/>
      <c r="L72" s="28"/>
    </row>
    <row r="73" spans="1:12" x14ac:dyDescent="0.25">
      <c r="A73" s="147">
        <v>23</v>
      </c>
      <c r="B73" s="52" t="s">
        <v>28</v>
      </c>
      <c r="C73" s="141">
        <v>6</v>
      </c>
      <c r="D73" s="52" t="s">
        <v>43</v>
      </c>
      <c r="E73" s="62"/>
      <c r="F73" s="69"/>
      <c r="G73" s="77"/>
      <c r="H73" s="84" t="s">
        <v>39</v>
      </c>
      <c r="I73" s="102" t="s">
        <v>55</v>
      </c>
      <c r="J73" s="77"/>
      <c r="K73" s="84"/>
      <c r="L73" s="28"/>
    </row>
    <row r="74" spans="1:12" x14ac:dyDescent="0.25">
      <c r="A74" s="147">
        <v>24</v>
      </c>
      <c r="B74" s="52" t="s">
        <v>28</v>
      </c>
      <c r="C74" s="141">
        <v>1</v>
      </c>
      <c r="D74" s="52" t="s">
        <v>43</v>
      </c>
      <c r="E74" s="62"/>
      <c r="F74" s="69"/>
      <c r="G74" s="77"/>
      <c r="H74" s="84" t="s">
        <v>146</v>
      </c>
      <c r="I74" s="107" t="s">
        <v>147</v>
      </c>
      <c r="J74" s="77"/>
      <c r="K74" s="84"/>
      <c r="L74" s="28"/>
    </row>
    <row r="75" spans="1:12" ht="30" x14ac:dyDescent="0.25">
      <c r="A75" s="147">
        <v>25</v>
      </c>
      <c r="B75" s="52" t="s">
        <v>100</v>
      </c>
      <c r="C75" s="141">
        <v>2</v>
      </c>
      <c r="D75" s="52" t="s">
        <v>43</v>
      </c>
      <c r="E75" s="62"/>
      <c r="F75" s="69"/>
      <c r="G75" s="77"/>
      <c r="H75" s="84"/>
      <c r="I75" s="107" t="s">
        <v>101</v>
      </c>
      <c r="J75" s="77"/>
      <c r="K75" s="84"/>
      <c r="L75" s="28"/>
    </row>
    <row r="76" spans="1:12" x14ac:dyDescent="0.25">
      <c r="A76" s="147">
        <v>26</v>
      </c>
      <c r="B76" s="52" t="s">
        <v>37</v>
      </c>
      <c r="C76" s="141">
        <v>27</v>
      </c>
      <c r="D76" s="52" t="s">
        <v>43</v>
      </c>
      <c r="E76" s="62"/>
      <c r="F76" s="69"/>
      <c r="G76" s="77"/>
      <c r="H76" s="88" t="s">
        <v>70</v>
      </c>
      <c r="I76" s="102" t="s">
        <v>65</v>
      </c>
      <c r="J76" s="77"/>
      <c r="K76" s="84"/>
      <c r="L76" s="28"/>
    </row>
    <row r="77" spans="1:12" ht="30" x14ac:dyDescent="0.25">
      <c r="A77" s="147">
        <v>27</v>
      </c>
      <c r="B77" s="52" t="s">
        <v>165</v>
      </c>
      <c r="C77" s="141">
        <v>1</v>
      </c>
      <c r="D77" s="52" t="s">
        <v>43</v>
      </c>
      <c r="E77" s="62"/>
      <c r="F77" s="69"/>
      <c r="G77" s="77"/>
      <c r="H77" s="88"/>
      <c r="I77" s="159" t="s">
        <v>222</v>
      </c>
      <c r="J77" s="77"/>
      <c r="K77" s="84"/>
      <c r="L77" s="28"/>
    </row>
    <row r="78" spans="1:12" ht="30" x14ac:dyDescent="0.25">
      <c r="A78" s="147">
        <v>28</v>
      </c>
      <c r="B78" s="52" t="s">
        <v>29</v>
      </c>
      <c r="C78" s="141">
        <v>4</v>
      </c>
      <c r="D78" s="52" t="s">
        <v>43</v>
      </c>
      <c r="E78" s="62"/>
      <c r="F78" s="69"/>
      <c r="G78" s="77"/>
      <c r="H78" s="89" t="s">
        <v>38</v>
      </c>
      <c r="I78" s="102" t="s">
        <v>56</v>
      </c>
      <c r="J78" s="77"/>
      <c r="K78" s="96"/>
      <c r="L78" s="28"/>
    </row>
    <row r="79" spans="1:12" ht="43.5" x14ac:dyDescent="0.25">
      <c r="A79" s="147">
        <v>29</v>
      </c>
      <c r="B79" s="52" t="s">
        <v>60</v>
      </c>
      <c r="C79" s="141">
        <v>1</v>
      </c>
      <c r="D79" s="52" t="s">
        <v>43</v>
      </c>
      <c r="E79" s="62"/>
      <c r="F79" s="69"/>
      <c r="G79" s="77"/>
      <c r="H79" s="84"/>
      <c r="I79" s="104" t="s">
        <v>71</v>
      </c>
      <c r="J79" s="77"/>
      <c r="K79" s="84"/>
      <c r="L79" s="28"/>
    </row>
    <row r="80" spans="1:12" ht="29.25" x14ac:dyDescent="0.25">
      <c r="A80" s="147">
        <v>30</v>
      </c>
      <c r="B80" s="52" t="s">
        <v>193</v>
      </c>
      <c r="C80" s="141">
        <v>1</v>
      </c>
      <c r="D80" s="52" t="s">
        <v>43</v>
      </c>
      <c r="E80" s="62"/>
      <c r="F80" s="69"/>
      <c r="G80" s="77"/>
      <c r="H80" s="84"/>
      <c r="I80" s="104" t="s">
        <v>194</v>
      </c>
      <c r="J80" s="77"/>
      <c r="K80" s="84"/>
      <c r="L80" s="28"/>
    </row>
    <row r="81" spans="1:12" ht="30" x14ac:dyDescent="0.25">
      <c r="A81" s="147">
        <v>31</v>
      </c>
      <c r="B81" s="52" t="s">
        <v>148</v>
      </c>
      <c r="C81" s="141">
        <v>12</v>
      </c>
      <c r="D81" s="52" t="s">
        <v>43</v>
      </c>
      <c r="E81" s="62"/>
      <c r="F81" s="69"/>
      <c r="G81" s="77"/>
      <c r="H81" s="84"/>
      <c r="I81" s="128" t="s">
        <v>149</v>
      </c>
      <c r="J81" s="77"/>
      <c r="K81" s="84"/>
      <c r="L81" s="28"/>
    </row>
    <row r="82" spans="1:12" ht="30" x14ac:dyDescent="0.25">
      <c r="A82" s="147">
        <v>32</v>
      </c>
      <c r="B82" s="142" t="s">
        <v>190</v>
      </c>
      <c r="C82" s="156">
        <v>9</v>
      </c>
      <c r="D82" s="125" t="s">
        <v>43</v>
      </c>
      <c r="E82" s="132"/>
      <c r="F82" s="133"/>
      <c r="G82" s="134"/>
      <c r="H82" s="84" t="s">
        <v>191</v>
      </c>
      <c r="I82" s="128" t="s">
        <v>192</v>
      </c>
      <c r="J82" s="77"/>
      <c r="K82" s="84"/>
      <c r="L82" s="28"/>
    </row>
    <row r="83" spans="1:12" ht="30" x14ac:dyDescent="0.25">
      <c r="A83" s="147">
        <v>33</v>
      </c>
      <c r="B83" s="52" t="s">
        <v>150</v>
      </c>
      <c r="C83" s="141">
        <v>4</v>
      </c>
      <c r="D83" s="52" t="s">
        <v>43</v>
      </c>
      <c r="E83" s="62"/>
      <c r="F83" s="69"/>
      <c r="G83" s="77"/>
      <c r="H83" s="84"/>
      <c r="I83" s="128" t="s">
        <v>149</v>
      </c>
      <c r="J83" s="77"/>
      <c r="K83" s="84"/>
      <c r="L83" s="28"/>
    </row>
    <row r="84" spans="1:12" ht="45" x14ac:dyDescent="0.25">
      <c r="A84" s="147">
        <v>34</v>
      </c>
      <c r="B84" s="68" t="s">
        <v>201</v>
      </c>
      <c r="C84" s="156">
        <v>3</v>
      </c>
      <c r="D84" s="125" t="s">
        <v>43</v>
      </c>
      <c r="E84" s="132"/>
      <c r="F84" s="133"/>
      <c r="G84" s="134"/>
      <c r="H84" s="84" t="s">
        <v>202</v>
      </c>
      <c r="I84" s="106" t="s">
        <v>203</v>
      </c>
      <c r="J84" s="134"/>
      <c r="K84" s="84" t="s">
        <v>225</v>
      </c>
      <c r="L84" s="28"/>
    </row>
    <row r="85" spans="1:12" ht="30" x14ac:dyDescent="0.25">
      <c r="A85" s="147">
        <v>35</v>
      </c>
      <c r="B85" s="52" t="s">
        <v>151</v>
      </c>
      <c r="C85" s="141">
        <v>3</v>
      </c>
      <c r="D85" s="52" t="s">
        <v>43</v>
      </c>
      <c r="E85" s="62"/>
      <c r="F85" s="69"/>
      <c r="G85" s="77"/>
      <c r="H85" s="84"/>
      <c r="I85" s="128" t="s">
        <v>149</v>
      </c>
      <c r="J85" s="77"/>
      <c r="K85" s="84"/>
      <c r="L85" s="28"/>
    </row>
    <row r="86" spans="1:12" ht="29.25" x14ac:dyDescent="0.25">
      <c r="A86" s="147">
        <v>36</v>
      </c>
      <c r="B86" s="52" t="s">
        <v>144</v>
      </c>
      <c r="C86" s="141">
        <v>1</v>
      </c>
      <c r="D86" s="52" t="s">
        <v>43</v>
      </c>
      <c r="E86" s="62"/>
      <c r="F86" s="69"/>
      <c r="G86" s="77"/>
      <c r="H86" s="84"/>
      <c r="I86" s="144" t="s">
        <v>218</v>
      </c>
      <c r="J86" s="77"/>
      <c r="K86" s="84"/>
      <c r="L86" s="28"/>
    </row>
    <row r="87" spans="1:12" ht="30" x14ac:dyDescent="0.25">
      <c r="A87" s="147">
        <v>37</v>
      </c>
      <c r="B87" s="52" t="s">
        <v>108</v>
      </c>
      <c r="C87" s="162">
        <v>2</v>
      </c>
      <c r="D87" s="52" t="s">
        <v>43</v>
      </c>
      <c r="E87" s="62"/>
      <c r="F87" s="62"/>
      <c r="G87" s="77"/>
      <c r="H87" s="84" t="s">
        <v>126</v>
      </c>
      <c r="I87" s="112" t="s">
        <v>109</v>
      </c>
      <c r="J87" s="77"/>
      <c r="K87" s="84" t="s">
        <v>127</v>
      </c>
      <c r="L87" s="113"/>
    </row>
    <row r="88" spans="1:12" ht="30" x14ac:dyDescent="0.25">
      <c r="A88" s="147">
        <v>38</v>
      </c>
      <c r="B88" s="52" t="s">
        <v>47</v>
      </c>
      <c r="C88" s="141">
        <v>5</v>
      </c>
      <c r="D88" s="52" t="s">
        <v>43</v>
      </c>
      <c r="E88" s="62"/>
      <c r="F88" s="69"/>
      <c r="G88" s="77"/>
      <c r="H88" s="84" t="s">
        <v>123</v>
      </c>
      <c r="I88" s="107" t="s">
        <v>97</v>
      </c>
      <c r="J88" s="77"/>
      <c r="K88" s="84"/>
      <c r="L88" s="28"/>
    </row>
    <row r="89" spans="1:12" ht="15.75" x14ac:dyDescent="0.25">
      <c r="A89" s="147">
        <v>39</v>
      </c>
      <c r="B89" s="142" t="s">
        <v>190</v>
      </c>
      <c r="C89" s="156">
        <v>2</v>
      </c>
      <c r="D89" s="125" t="s">
        <v>43</v>
      </c>
      <c r="E89" s="132"/>
      <c r="F89" s="133"/>
      <c r="G89" s="134"/>
      <c r="H89" s="84" t="s">
        <v>204</v>
      </c>
      <c r="I89" s="128" t="s">
        <v>205</v>
      </c>
      <c r="J89" s="77"/>
      <c r="K89" s="84" t="s">
        <v>226</v>
      </c>
      <c r="L89" s="28"/>
    </row>
    <row r="90" spans="1:12" ht="30" x14ac:dyDescent="0.25">
      <c r="A90" s="147">
        <v>40</v>
      </c>
      <c r="B90" s="52" t="s">
        <v>179</v>
      </c>
      <c r="C90" s="141">
        <v>1</v>
      </c>
      <c r="D90" s="52" t="s">
        <v>43</v>
      </c>
      <c r="E90" s="62"/>
      <c r="F90" s="69"/>
      <c r="G90" s="77"/>
      <c r="H90" s="84"/>
      <c r="I90" s="105" t="s">
        <v>180</v>
      </c>
      <c r="J90" s="77"/>
      <c r="K90" s="84"/>
      <c r="L90" s="28"/>
    </row>
    <row r="91" spans="1:12" x14ac:dyDescent="0.25">
      <c r="A91" s="147">
        <v>41</v>
      </c>
      <c r="B91" s="52" t="s">
        <v>195</v>
      </c>
      <c r="C91" s="129">
        <v>2</v>
      </c>
      <c r="D91" s="52" t="s">
        <v>43</v>
      </c>
      <c r="E91" s="62"/>
      <c r="F91" s="69"/>
      <c r="G91" s="77"/>
      <c r="H91" s="84"/>
      <c r="I91" s="143" t="s">
        <v>196</v>
      </c>
      <c r="J91" s="77"/>
      <c r="K91" s="84"/>
      <c r="L91" s="28"/>
    </row>
    <row r="92" spans="1:12" x14ac:dyDescent="0.25">
      <c r="A92" s="147">
        <v>42</v>
      </c>
      <c r="B92" s="52" t="s">
        <v>106</v>
      </c>
      <c r="C92" s="162">
        <v>3</v>
      </c>
      <c r="D92" s="52" t="s">
        <v>43</v>
      </c>
      <c r="E92" s="62"/>
      <c r="F92" s="62"/>
      <c r="G92" s="77"/>
      <c r="H92" s="84"/>
      <c r="I92" s="115" t="s">
        <v>107</v>
      </c>
      <c r="J92" s="77"/>
      <c r="K92" s="84"/>
      <c r="L92" s="113"/>
    </row>
    <row r="93" spans="1:12" ht="30" x14ac:dyDescent="0.25">
      <c r="A93" s="147">
        <v>43</v>
      </c>
      <c r="B93" s="52" t="s">
        <v>106</v>
      </c>
      <c r="C93" s="140">
        <v>1</v>
      </c>
      <c r="D93" s="125" t="s">
        <v>43</v>
      </c>
      <c r="E93" s="132"/>
      <c r="F93" s="132"/>
      <c r="G93" s="134"/>
      <c r="H93" s="84"/>
      <c r="I93" s="106" t="s">
        <v>171</v>
      </c>
      <c r="J93" s="77"/>
      <c r="K93" s="84"/>
      <c r="L93" s="28"/>
    </row>
    <row r="94" spans="1:12" x14ac:dyDescent="0.25">
      <c r="A94" s="147">
        <v>44</v>
      </c>
      <c r="B94" s="52" t="s">
        <v>48</v>
      </c>
      <c r="C94" s="141">
        <v>14</v>
      </c>
      <c r="D94" s="52" t="s">
        <v>44</v>
      </c>
      <c r="E94" s="62" t="s">
        <v>67</v>
      </c>
      <c r="F94" s="69"/>
      <c r="G94" s="77"/>
      <c r="H94" s="84" t="s">
        <v>112</v>
      </c>
      <c r="I94" s="106" t="s">
        <v>111</v>
      </c>
      <c r="J94" s="77"/>
      <c r="K94" s="84" t="s">
        <v>113</v>
      </c>
      <c r="L94" s="28"/>
    </row>
    <row r="95" spans="1:12" ht="30" x14ac:dyDescent="0.25">
      <c r="A95" s="147">
        <v>45</v>
      </c>
      <c r="B95" s="52" t="s">
        <v>48</v>
      </c>
      <c r="C95" s="141">
        <v>1</v>
      </c>
      <c r="D95" s="52" t="s">
        <v>44</v>
      </c>
      <c r="E95" s="62" t="s">
        <v>67</v>
      </c>
      <c r="F95" s="69"/>
      <c r="G95" s="77"/>
      <c r="H95" s="84" t="s">
        <v>211</v>
      </c>
      <c r="I95" s="105" t="s">
        <v>81</v>
      </c>
      <c r="J95" s="77"/>
      <c r="K95" s="84"/>
      <c r="L95" s="28"/>
    </row>
    <row r="96" spans="1:12" ht="30" x14ac:dyDescent="0.25">
      <c r="A96" s="147">
        <v>46</v>
      </c>
      <c r="B96" s="52" t="s">
        <v>48</v>
      </c>
      <c r="C96" s="141">
        <v>1</v>
      </c>
      <c r="D96" s="52" t="s">
        <v>44</v>
      </c>
      <c r="E96" s="62" t="s">
        <v>67</v>
      </c>
      <c r="F96" s="69"/>
      <c r="G96" s="77"/>
      <c r="H96" s="84" t="s">
        <v>211</v>
      </c>
      <c r="I96" s="105" t="s">
        <v>81</v>
      </c>
      <c r="J96" s="77"/>
      <c r="K96" s="84"/>
      <c r="L96" s="28"/>
    </row>
    <row r="97" spans="1:12" ht="30" x14ac:dyDescent="0.25">
      <c r="A97" s="147">
        <v>47</v>
      </c>
      <c r="B97" s="52" t="s">
        <v>48</v>
      </c>
      <c r="C97" s="141">
        <v>1</v>
      </c>
      <c r="D97" s="52" t="s">
        <v>44</v>
      </c>
      <c r="E97" s="62" t="s">
        <v>67</v>
      </c>
      <c r="F97" s="69"/>
      <c r="G97" s="77"/>
      <c r="H97" s="84" t="s">
        <v>212</v>
      </c>
      <c r="I97" s="105" t="s">
        <v>81</v>
      </c>
      <c r="J97" s="77"/>
      <c r="K97" s="84"/>
      <c r="L97" s="28"/>
    </row>
    <row r="98" spans="1:12" x14ac:dyDescent="0.25">
      <c r="A98" s="147">
        <v>48</v>
      </c>
      <c r="B98" s="52" t="s">
        <v>48</v>
      </c>
      <c r="C98" s="141">
        <v>2</v>
      </c>
      <c r="D98" s="52" t="s">
        <v>44</v>
      </c>
      <c r="E98" s="62" t="s">
        <v>67</v>
      </c>
      <c r="F98" s="69"/>
      <c r="G98" s="77"/>
      <c r="H98" s="84" t="s">
        <v>214</v>
      </c>
      <c r="I98" s="105" t="s">
        <v>213</v>
      </c>
      <c r="J98" s="77"/>
      <c r="K98" s="84"/>
      <c r="L98" s="28"/>
    </row>
    <row r="99" spans="1:12" x14ac:dyDescent="0.25">
      <c r="A99" s="147">
        <v>49</v>
      </c>
      <c r="B99" s="52" t="s">
        <v>48</v>
      </c>
      <c r="C99" s="141">
        <v>1</v>
      </c>
      <c r="D99" s="52" t="s">
        <v>44</v>
      </c>
      <c r="E99" s="62" t="s">
        <v>67</v>
      </c>
      <c r="F99" s="69"/>
      <c r="G99" s="77"/>
      <c r="H99" s="84" t="s">
        <v>214</v>
      </c>
      <c r="I99" s="105" t="s">
        <v>213</v>
      </c>
      <c r="J99" s="77"/>
      <c r="K99" s="84"/>
      <c r="L99" s="28"/>
    </row>
    <row r="100" spans="1:12" ht="30" x14ac:dyDescent="0.25">
      <c r="A100" s="147">
        <v>50</v>
      </c>
      <c r="B100" s="52" t="s">
        <v>48</v>
      </c>
      <c r="C100" s="141">
        <v>3</v>
      </c>
      <c r="D100" s="52" t="s">
        <v>43</v>
      </c>
      <c r="E100" s="62"/>
      <c r="F100" s="69"/>
      <c r="G100" s="77"/>
      <c r="H100" s="84"/>
      <c r="I100" s="105" t="s">
        <v>210</v>
      </c>
      <c r="J100" s="77"/>
      <c r="K100" s="84"/>
      <c r="L100" s="28"/>
    </row>
    <row r="101" spans="1:12" ht="30" x14ac:dyDescent="0.25">
      <c r="A101" s="147">
        <v>51</v>
      </c>
      <c r="B101" s="52" t="s">
        <v>63</v>
      </c>
      <c r="C101" s="141">
        <v>14</v>
      </c>
      <c r="D101" s="52" t="s">
        <v>43</v>
      </c>
      <c r="E101" s="62"/>
      <c r="F101" s="69"/>
      <c r="G101" s="77"/>
      <c r="H101" s="84"/>
      <c r="I101" s="105" t="s">
        <v>72</v>
      </c>
      <c r="J101" s="77"/>
      <c r="K101" s="84"/>
      <c r="L101" s="28"/>
    </row>
    <row r="102" spans="1:12" x14ac:dyDescent="0.25">
      <c r="A102" s="147">
        <v>52</v>
      </c>
      <c r="B102" s="68" t="s">
        <v>152</v>
      </c>
      <c r="C102" s="129">
        <v>2</v>
      </c>
      <c r="D102" s="52" t="s">
        <v>43</v>
      </c>
      <c r="E102" s="62"/>
      <c r="F102" s="69"/>
      <c r="G102" s="77"/>
      <c r="H102" s="84"/>
      <c r="I102" s="130" t="s">
        <v>153</v>
      </c>
      <c r="J102" s="77"/>
      <c r="K102" s="84"/>
      <c r="L102" s="28"/>
    </row>
    <row r="103" spans="1:12" ht="15" customHeight="1" x14ac:dyDescent="0.25">
      <c r="A103" s="147">
        <v>53</v>
      </c>
      <c r="B103" s="52" t="s">
        <v>58</v>
      </c>
      <c r="C103" s="164">
        <v>3</v>
      </c>
      <c r="D103" s="52" t="s">
        <v>43</v>
      </c>
      <c r="E103" s="62"/>
      <c r="F103" s="69"/>
      <c r="G103" s="77"/>
      <c r="H103" s="84"/>
      <c r="I103" s="99" t="s">
        <v>66</v>
      </c>
      <c r="J103" s="77"/>
      <c r="K103" s="84"/>
      <c r="L103" s="28"/>
    </row>
    <row r="104" spans="1:12" ht="15" customHeight="1" x14ac:dyDescent="0.25">
      <c r="A104" s="147">
        <v>54</v>
      </c>
      <c r="B104" s="52" t="s">
        <v>206</v>
      </c>
      <c r="C104" s="164">
        <v>2</v>
      </c>
      <c r="D104" s="52" t="s">
        <v>43</v>
      </c>
      <c r="E104" s="62"/>
      <c r="F104" s="69"/>
      <c r="G104" s="77"/>
      <c r="H104" s="84" t="s">
        <v>115</v>
      </c>
      <c r="I104" s="106" t="s">
        <v>96</v>
      </c>
      <c r="J104" s="77"/>
      <c r="K104" s="84" t="s">
        <v>116</v>
      </c>
      <c r="L104" s="28"/>
    </row>
    <row r="105" spans="1:12" ht="30" x14ac:dyDescent="0.25">
      <c r="A105" s="147">
        <v>55</v>
      </c>
      <c r="B105" s="52" t="s">
        <v>197</v>
      </c>
      <c r="C105" s="141">
        <v>6</v>
      </c>
      <c r="D105" s="52" t="s">
        <v>43</v>
      </c>
      <c r="E105" s="62"/>
      <c r="F105" s="69"/>
      <c r="G105" s="77"/>
      <c r="H105" s="84"/>
      <c r="I105" s="105" t="s">
        <v>198</v>
      </c>
      <c r="J105" s="77"/>
      <c r="K105" s="84"/>
      <c r="L105" s="28"/>
    </row>
    <row r="106" spans="1:12" ht="15.75" customHeight="1" x14ac:dyDescent="0.25">
      <c r="A106" s="147">
        <v>56</v>
      </c>
      <c r="B106" s="52" t="s">
        <v>228</v>
      </c>
      <c r="C106" s="141">
        <v>16</v>
      </c>
      <c r="D106" s="52" t="s">
        <v>43</v>
      </c>
      <c r="E106" s="62"/>
      <c r="F106" s="69"/>
      <c r="G106" s="77"/>
      <c r="H106" s="84"/>
      <c r="I106" s="100" t="s">
        <v>61</v>
      </c>
      <c r="J106" s="77"/>
      <c r="K106" s="84"/>
      <c r="L106" s="28"/>
    </row>
    <row r="107" spans="1:12" s="1" customFormat="1" ht="15.75" thickBot="1" x14ac:dyDescent="0.3">
      <c r="A107" s="3" t="s">
        <v>7</v>
      </c>
      <c r="B107" s="55"/>
      <c r="C107" s="48">
        <f>SUM(C51:C106)</f>
        <v>311</v>
      </c>
      <c r="D107" s="43"/>
      <c r="E107" s="43"/>
      <c r="F107" s="72"/>
      <c r="G107" s="79">
        <f>SUM(G51:G106)</f>
        <v>0</v>
      </c>
      <c r="H107" s="44"/>
      <c r="I107" s="90"/>
      <c r="J107" s="79">
        <f>SUM(J51:J106)</f>
        <v>0</v>
      </c>
      <c r="K107" s="85"/>
      <c r="L107" s="45"/>
    </row>
    <row r="108" spans="1:12" s="1" customFormat="1" ht="15.75" thickBot="1" x14ac:dyDescent="0.3">
      <c r="A108" s="7" t="s">
        <v>8</v>
      </c>
      <c r="B108" s="27"/>
      <c r="C108" s="50">
        <f>C41+C49+C107</f>
        <v>5661</v>
      </c>
      <c r="D108" s="14"/>
      <c r="E108" s="14"/>
      <c r="F108" s="74"/>
      <c r="G108" s="82">
        <f>G41+G49+G107</f>
        <v>1098</v>
      </c>
      <c r="H108" s="31"/>
      <c r="I108" s="74"/>
      <c r="J108" s="82">
        <f>J41+J49+J107</f>
        <v>1074</v>
      </c>
      <c r="K108" s="97"/>
      <c r="L108" s="45"/>
    </row>
  </sheetData>
  <mergeCells count="10">
    <mergeCell ref="J20:J21"/>
    <mergeCell ref="G1:L1"/>
    <mergeCell ref="L7:L8"/>
    <mergeCell ref="A3:L3"/>
    <mergeCell ref="F5:G5"/>
    <mergeCell ref="A7:A8"/>
    <mergeCell ref="B7:C7"/>
    <mergeCell ref="D7:G7"/>
    <mergeCell ref="H7:K7"/>
    <mergeCell ref="G20:G21"/>
  </mergeCells>
  <phoneticPr fontId="4" type="noConversion"/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2020-01-24T09:23:43Z</cp:lastPrinted>
  <dcterms:created xsi:type="dcterms:W3CDTF">2016-06-27T12:38:06Z</dcterms:created>
  <dcterms:modified xsi:type="dcterms:W3CDTF">2020-01-24T11:47:55Z</dcterms:modified>
</cp:coreProperties>
</file>