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O_2ro trim_2018" sheetId="1" r:id="rId1"/>
    <sheet name="pril.2 obrazec" sheetId="2" r:id="rId2"/>
  </sheets>
  <definedNames>
    <definedName name="_xlnm._FilterDatabase" localSheetId="0" hidden="1">'ESO_2ro trim_2018'!$A$10:$AO$582</definedName>
  </definedNames>
  <calcPr calcId="162913"/>
</workbook>
</file>

<file path=xl/calcChain.xml><?xml version="1.0" encoding="utf-8"?>
<calcChain xmlns="http://schemas.openxmlformats.org/spreadsheetml/2006/main">
  <c r="C116" i="1" l="1"/>
  <c r="G116" i="1"/>
  <c r="J116" i="1"/>
  <c r="J189" i="1"/>
  <c r="G189" i="1"/>
  <c r="C189" i="1"/>
  <c r="C581" i="1"/>
  <c r="G581" i="1"/>
  <c r="J581" i="1"/>
  <c r="J582" i="1" l="1"/>
  <c r="G582" i="1"/>
  <c r="C582" i="1"/>
</calcChain>
</file>

<file path=xl/sharedStrings.xml><?xml version="1.0" encoding="utf-8"?>
<sst xmlns="http://schemas.openxmlformats.org/spreadsheetml/2006/main" count="4030" uniqueCount="1733">
  <si>
    <t>Номер по ред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</si>
  <si>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</si>
  <si>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</si>
  <si>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</si>
  <si>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>Забележка</t>
  </si>
  <si>
    <t>Предмет
(Описание на разхода)</t>
  </si>
  <si>
    <t>Стойност
(хил. лв. без ДДС)</t>
  </si>
  <si>
    <t xml:space="preserve"> Вид процедура по ЗОП</t>
  </si>
  <si>
    <t xml:space="preserve">Правно основание за провеждане / непровеждане </t>
  </si>
  <si>
    <t>Номер на поръчката от регистъра на обществените поръчки</t>
  </si>
  <si>
    <t>Прогнозна стойнст на поръчката
(хил. лв. без ДДС)</t>
  </si>
  <si>
    <t xml:space="preserve">Номер и дата на договора </t>
  </si>
  <si>
    <t>Изпълнител
наименование и 
ЕИК</t>
  </si>
  <si>
    <t>Стойност на договора
(хил. лв. без ДДС)</t>
  </si>
  <si>
    <t xml:space="preserve">Срок на договора
</t>
  </si>
  <si>
    <t>І. Разходи за доставки</t>
  </si>
  <si>
    <t>Доставка на телемеханични системи</t>
  </si>
  <si>
    <t>Открита процедура</t>
  </si>
  <si>
    <t>01379-2014-0043</t>
  </si>
  <si>
    <t>19-ЦДУ/17.11.2014</t>
  </si>
  <si>
    <t>АББ България ЕООД, ЕИК:831133152</t>
  </si>
  <si>
    <t>Доставка на питейна вода по фиксирани мрежи, отвеждане и пречистване на отпадъчни води за обекти на МЕР Благоевград</t>
  </si>
  <si>
    <t>Пряко договаряне</t>
  </si>
  <si>
    <t>чл.182,ал.1,във връзка с чл.79,ал.1,т.3</t>
  </si>
  <si>
    <t>01379-2017-0028</t>
  </si>
  <si>
    <t>“УВЕКС” ЕООД, ЕИК:811099408</t>
  </si>
  <si>
    <t>по единични цени</t>
  </si>
  <si>
    <t>60 месеца</t>
  </si>
  <si>
    <t>ВиК ЕООД Благоевград, ЕИК:811047831</t>
  </si>
  <si>
    <t>ВиК ЕООД Кресна, ЕИК:811121655</t>
  </si>
  <si>
    <t>Доставка на топлинна енергия по фиксирани мрежи за МЕР Варна и ТДУ Изток</t>
  </si>
  <si>
    <t>01379-2017-0084</t>
  </si>
  <si>
    <t>МЕР-ВН-ДОГ-36/22.08.2017</t>
  </si>
  <si>
    <t>Веолия Енерджи Варна ЕАД, ЕИК:103195446</t>
  </si>
  <si>
    <t>Доставка на бяла и черна техника</t>
  </si>
  <si>
    <t>Публично състезание</t>
  </si>
  <si>
    <t>чл.18, ал.1, т.12</t>
  </si>
  <si>
    <t>01379-2018-0019</t>
  </si>
  <si>
    <t>МЕР-ВН-ДОГ-18/06.06.2018</t>
  </si>
  <si>
    <t>Либра груп ООД, ЕИК:130108965</t>
  </si>
  <si>
    <t>Доставка на 12 бр. фундаменти за стълбове тип Н.19.D</t>
  </si>
  <si>
    <t>Събиране на оферти с обява</t>
  </si>
  <si>
    <t>чл.187, ал.1</t>
  </si>
  <si>
    <t>Релинг ЕООД, ЕИК:114632032</t>
  </si>
  <si>
    <t>90 дни</t>
  </si>
  <si>
    <t>Доставка на природен газ по фиксирани мрежи за МЕР Плевен</t>
  </si>
  <si>
    <t>01379-2017-0145</t>
  </si>
  <si>
    <t>Овергаз мрежи АД, ЕИК:130533432</t>
  </si>
  <si>
    <t>Доставка на подпорни и проходни изолатори Ср.Н.</t>
  </si>
  <si>
    <t>МЕР-СЗ-ДОГ-20/20.04.2018</t>
  </si>
  <si>
    <t>НИКДИМ ООД, ЕИК:123018072</t>
  </si>
  <si>
    <t>Доставка на природен газ по фиксирани мрежи за нуждите на ЕСО ЕАД – МЕР София област</t>
  </si>
  <si>
    <t>01379-2017-0172</t>
  </si>
  <si>
    <t>Услуга за доставка на питейна вода по фиксирани мрежи, отвеждане и пречистване на отпадъчна вода до обекти, експлоатирани от МЕПР Кюстендил - Обособена позиция № 1 – Услуга за доставка на питейна вода по фиксирани мрежи за обекти, находящи се в гр. Кюстендил и Обособена позиция № 2 – Услуга за доставка на питейна вода по фиксирани мрежи за обекти, находящи се в гр. Дупница</t>
  </si>
  <si>
    <t>01379-2018-0005</t>
  </si>
  <si>
    <t>СФО-ДОГ-МЕР-134/26.02.2018</t>
  </si>
  <si>
    <t>"Кюстендилска вода" ЕООД, ЕИК:200167154</t>
  </si>
  <si>
    <t>СФО-ДОГ-МЕР-92/31.01.2018</t>
  </si>
  <si>
    <t>„Водоснабдяване и канализация – Дупница” ЕООД, ЕИК:819364771</t>
  </si>
  <si>
    <t>Доставка на питейна вода по фиксирани мрежи, отвеждане и пречистване на отпадъчни води за обекти на МЕР Хасково в три обособени позиции</t>
  </si>
  <si>
    <t>01379-2017-0032</t>
  </si>
  <si>
    <t>МЕР-ХС-ДОГ-10/03.04.2017</t>
  </si>
  <si>
    <t>ВиК ООД - гр. Димитровград, ЕИК:836005135</t>
  </si>
  <si>
    <t>36 месеца</t>
  </si>
  <si>
    <t>Водоснабдяване и канализация ЕООД, ЕИК:126004284</t>
  </si>
  <si>
    <t>Водоснабдяване и канализация ООД, ЕИК:000225011</t>
  </si>
  <si>
    <t>Доставка на релейни защити, локални контролери, комутатори и други устройства за интегриране към телемеханични системи</t>
  </si>
  <si>
    <t>01379-2015-0261</t>
  </si>
  <si>
    <t>54-ЦДУ/16.12.2015</t>
  </si>
  <si>
    <t>АЛСТОМ ГРИД КЛОН БЪЛГАРИЯ КЧТ, ЕИК:131210414</t>
  </si>
  <si>
    <t>Доставка на токоизправители 48 V DC за нуждите на АСДУ</t>
  </si>
  <si>
    <t>01379-2015-0356</t>
  </si>
  <si>
    <t>023-ЦДУ/16.03.2016</t>
  </si>
  <si>
    <t>МАРПЕКС ООД, ЕИК:040380813</t>
  </si>
  <si>
    <t>Доставка на алуминиево-стоманени проводници и стоманени въжета</t>
  </si>
  <si>
    <t>Рамково споразумение</t>
  </si>
  <si>
    <t>01379-2015-0182</t>
  </si>
  <si>
    <t>0032-МЕР/25.04.2018</t>
  </si>
  <si>
    <t>ИМПУЛС КО ООД, ЕИК:130258609</t>
  </si>
  <si>
    <t>Доставка на бяла и черна техника за ЕСО ЕАД</t>
  </si>
  <si>
    <t>093-ЦУ/24.08.2016</t>
  </si>
  <si>
    <t>ЦИФРОНИМ ООД, ЕИК:201299956</t>
  </si>
  <si>
    <t>Доставка на чай, кафе и захар</t>
  </si>
  <si>
    <t>122-ЦУ/24.10.2016</t>
  </si>
  <si>
    <t>ДЖИМОКА ЕООД, ЕИК:202688661</t>
  </si>
  <si>
    <t>Доставка на GSM апарати</t>
  </si>
  <si>
    <t>Публична покана</t>
  </si>
  <si>
    <t>Диджитек ООД, ЕИК:030007837</t>
  </si>
  <si>
    <t>Доставка на PDH мултиплексори</t>
  </si>
  <si>
    <t>01379-2016-0189</t>
  </si>
  <si>
    <t>051-ЦДУ/15.12.2016</t>
  </si>
  <si>
    <t>ЕКОКОМС ООД, ЕИК:121154942</t>
  </si>
  <si>
    <t>Доставка на модули за разширение на телемеханична апаратура от серия SICAM 1703</t>
  </si>
  <si>
    <t>01379-2016-0212</t>
  </si>
  <si>
    <t>003-ЦДУ/31.01.2017</t>
  </si>
  <si>
    <t>СИМЕНС ЕООД, ЕИК:121746004</t>
  </si>
  <si>
    <t>Доставка на електроматериали и консумативи</t>
  </si>
  <si>
    <t>Квалификационна система</t>
  </si>
  <si>
    <t>чл.141, ал.1</t>
  </si>
  <si>
    <t>01379-2016-0178</t>
  </si>
  <si>
    <t>МЕР-РС-ДОГ-10/20.04.2018г</t>
  </si>
  <si>
    <t>В И В-ИЗОМАТИК ООД, ЕИК:831512024</t>
  </si>
  <si>
    <t>„ВАЙД-БУЛ” ЕООД, гр. София, ЕИК:121261378</t>
  </si>
  <si>
    <t>Доставка на контролни кабели и изолирани проводници</t>
  </si>
  <si>
    <t>01379-2016-0171</t>
  </si>
  <si>
    <t>Филкаб АД, ЕИК:115328801</t>
  </si>
  <si>
    <t>Доставка на крепежни елементи</t>
  </si>
  <si>
    <t>01379-2016-0163</t>
  </si>
  <si>
    <t>ИТТ България ЕООД, ЕИК:123115379</t>
  </si>
  <si>
    <t>Доставка на електрическа енергия и избор на координатор на балансираща група за обекти на ЕСО ЕАД</t>
  </si>
  <si>
    <t>чл.132</t>
  </si>
  <si>
    <t>01379-2016-0227</t>
  </si>
  <si>
    <t>031-ЦУ/19.04.2017</t>
  </si>
  <si>
    <t>ЕНЕРДЖИ СЪПЛАЙ ЕООД, ЕИК:175392783</t>
  </si>
  <si>
    <t>Доставка на автомобилни гуми, Обособена позиция (ОП) № 1 Доставка на летни гуми за леки автомобили; ОП № 2 Доставка на зимни гуми за леки автомобили; ОП № 3 Доставка на гуми за специализирани и товарни автомобили</t>
  </si>
  <si>
    <t>01379-2016-0199</t>
  </si>
  <si>
    <t>0024-ЦУ/16.04.2018</t>
  </si>
  <si>
    <t>ДИАНА ООД, ЕИК:811187662</t>
  </si>
  <si>
    <t>30 дни</t>
  </si>
  <si>
    <t>132-ЦУ/20.12.2017</t>
  </si>
  <si>
    <t>ПРИМЕКС ЕООД, ЕИК:127033207</t>
  </si>
  <si>
    <t>120 дни</t>
  </si>
  <si>
    <t>Доставка на командни и релейни шкафове, лицеви панели и монтажни плочи</t>
  </si>
  <si>
    <t>01379-2017-0002</t>
  </si>
  <si>
    <t>МЕР-ВН-ДОГ-4/13.02.2018</t>
  </si>
  <si>
    <t>"Елпром ЕТ "АД, ЕИК:124505745</t>
  </si>
  <si>
    <t>МЕР-ГО-ДОГ-14/17.04.2018</t>
  </si>
  <si>
    <t>Елпром-Ет АД, ЕИК:124505745</t>
  </si>
  <si>
    <t>ИНЖЕНЕРИНГ ЕАД, ЕИК:115031764</t>
  </si>
  <si>
    <t>МЕР-СЗ-ДОГ-21/23.04.2018</t>
  </si>
  <si>
    <t>"ЕЛПРОМ ЕТ" АД, ЕИК:124505745</t>
  </si>
  <si>
    <t>МЕР-ХС-ДОГ-7/07.03.2018</t>
  </si>
  <si>
    <t>ЕЛ-ТЕСТ ЕООД, ЕИК:130355047</t>
  </si>
  <si>
    <t>"ЕЛ-ТЕСТ" ЕООД, гр. София, ЕИК:130355047</t>
  </si>
  <si>
    <t>"Елпром ЕТ" АД, гр. Добрич, ЕИК:124505745</t>
  </si>
  <si>
    <t>Доставка на цифрови релейни защити за Ср. Н. Обособена позиция (ОП) № 1: „Доставка на цифрови релейни защити за Ср.Н”; ОП № 2: „Доставка на автоматика за включване на активно съпротивление при комбинирано заземяване неутралата Ср.Н на силови трансформатори 110/Ср.Н ”; ОП № 3: „Доставка на максималнонапреженова автоматика”</t>
  </si>
  <si>
    <t>01379-2017-0020</t>
  </si>
  <si>
    <t>0042-МЕР/10.05.2018</t>
  </si>
  <si>
    <t>45 дни</t>
  </si>
  <si>
    <t>Доставка на релета, Обособена позиция (ОП) № 1: „Доставка на помощни релета”; ОП № 2: „Доставка на бързодействащи релета”; ОП № 3: „Доставка на поляризирани релета”</t>
  </si>
  <si>
    <t>01379-2017-0009</t>
  </si>
  <si>
    <t>МЕР-СЗ-ДОГ-13/23.03.2018</t>
  </si>
  <si>
    <t>ПМ Електрикал ЕООД, ЕИК:201257416</t>
  </si>
  <si>
    <t>Доставка на консумативи за офис техника за ЕСО ЕАД Обособена позиция (ОП) № 1 – Доставка на консумативи за офис техника Hewlett Packard (HP); ОП № 2 – Доставка на консумативи за офис техника Xerox; ОП № 3 – Доставка на консумативи за офис техника Lexmark; ОП № 4 – Доставка на консумативи за офис техника Brother, Canon, Konica Minolta, Kyocera и др.</t>
  </si>
  <si>
    <t>01379-2017-0044</t>
  </si>
  <si>
    <t>067-ЦУ/01.08.2017</t>
  </si>
  <si>
    <t>ДИДЖИТЕК ООД, ЕИК:030007837</t>
  </si>
  <si>
    <t>Доставка на специализирана автомобилна техника; Обособена позиция №1 "Доставка на 2 (два) броя автокранове 25-30 тона"; Обособена позиция №2 "Доставка на 2 (два) броя многофункционални багери 4х4"; Обособена позиция № 3 "Доставка на един брой булдозер"</t>
  </si>
  <si>
    <t>01379-2017-0077</t>
  </si>
  <si>
    <t>Алки-Л ЕООД, ЕИК:121551253</t>
  </si>
  <si>
    <t>Доставка на автовишки, Обособена позиция № 1: "Доставка на автовишки с работна височина от 14 м. до 16 м. за работа в открити разпределителни уредби"; Обособена позиция № 2: "Доставка на автовишки с работна височина от 27 м. до 29 м. за работа по електропроводи високо напрежение"; Обособена позиция № 3: "Доставка на автовишки с работна височина от 35 м. до 39 м. за работа по електропроводи високо напрежение"</t>
  </si>
  <si>
    <t>01379-2017-0076</t>
  </si>
  <si>
    <t>Дестинация България ЕООД, ЕИК:115813904</t>
  </si>
  <si>
    <t>Доставка на минерална/трапезна/изворна вода: Обособена позиция 1: Доставка на минерална / трапезна / изворна вода за ЕСО ЕАД в бутилки с вместимост от 0,5 , 1,0 и 1,5 литра; Обособена позиция 2: Доставка на минерална / трапезна / изворна вода за ЕСО ЕАД в галони с вместимост от 19 литра.</t>
  </si>
  <si>
    <t>01379-2017-0074</t>
  </si>
  <si>
    <t>108-ЦУ/01.11.2017</t>
  </si>
  <si>
    <t>КОКА-КОЛА ХЕЛЕНИК БОТЪЛИНГ КЪМПАНИ БЪЛГАРИЯ АД, ЕИК:131032463</t>
  </si>
  <si>
    <t>24 месеца</t>
  </si>
  <si>
    <t>Доставка на статични електромери. Обособена позиция No:1 "Доставка на електронни електромери с клас на точност 0,2 S", Обособена позиция No:2 "Доставка на електронни електромери с индекс за клас С", Обособена позиция No:3 "Доставка на GSM/GPRS модем за дистанционен отчет на електромери"</t>
  </si>
  <si>
    <t>01379-2017-0100</t>
  </si>
  <si>
    <t>Фродексим Трейд ООД, ЕИК:202084198</t>
  </si>
  <si>
    <t>Доставка на течни горива за МПС</t>
  </si>
  <si>
    <t>Договаряне без предварителна покана за участие</t>
  </si>
  <si>
    <t>чл. 138, ал. 1, във връзка с чл. 79, ал. 1, т. 7</t>
  </si>
  <si>
    <t>01379-2017-0117</t>
  </si>
  <si>
    <t>103-ЦУ/20.10.2017</t>
  </si>
  <si>
    <t>ПЕТРОЛ АД, ЕИК:831496285</t>
  </si>
  <si>
    <t>Доставка на леки и лекотоварни автомобили</t>
  </si>
  <si>
    <t>01379-2017-0099</t>
  </si>
  <si>
    <t>134-ЦУ/21.12.2017</t>
  </si>
  <si>
    <t>ОМНИКАР АУТО ООД, ЕИК:115013855</t>
  </si>
  <si>
    <t>135-ЦУ/21.12.2017</t>
  </si>
  <si>
    <t>136-ЦУ/21.12.2017</t>
  </si>
  <si>
    <t>Доставка на офис мебели за ЕСО ЕАД</t>
  </si>
  <si>
    <t>01379-2017-0094</t>
  </si>
  <si>
    <t>Смарт бизнес къмпани ЕООД, ЕИК:201741844</t>
  </si>
  <si>
    <t>Доставка на 1 брой лекотоварен автомобил - шаси с двойна кабина и надстройка - нестандартен термоизолиран фургон</t>
  </si>
  <si>
    <t>01379-2017-0110</t>
  </si>
  <si>
    <t>Екселор Холдинг Груп ЕООД, ЕИК:203310248</t>
  </si>
  <si>
    <t>Доставка на санитарни препарати и консумативи попадащи в списъка по чл. 12, ал. 1, т. 1 от ЗОП</t>
  </si>
  <si>
    <t>01379-2017-0108</t>
  </si>
  <si>
    <t>Кукуда груп ООД, ЕИК:200171708</t>
  </si>
  <si>
    <t>6 месеца или до достигане на сумата от 70000 лв., без ДДС</t>
  </si>
  <si>
    <t>Доставка на активни съпротивления</t>
  </si>
  <si>
    <t>01379-2017-0144</t>
  </si>
  <si>
    <t>0008-МЕР/23.02.2018</t>
  </si>
  <si>
    <t>ЙОЗ ДИРЕНЧ САНАИЙ ВЕ ТАДЖАРЕТ ЛИМИТИД ШИРКЕТИ, ЕИК:175201304</t>
  </si>
  <si>
    <t>Доставка на разединители за ВН</t>
  </si>
  <si>
    <t>01379-2017-0138</t>
  </si>
  <si>
    <t>0013-МЕР/14.03.2018</t>
  </si>
  <si>
    <t>ЕЛЕКТРОИМПЕКС ЕНТЪРПРАЙЗ ЕООД, ЕИК:130590579</t>
  </si>
  <si>
    <t>2 год.</t>
  </si>
  <si>
    <t>Доставка на напреженови и токови измервателни трансформатори средно и ниско напрежение с обособени позиции: Обособена позиция № 1. „Доставка на напреженови трансформатори СрН”; Обособена позиция № 2. „Доставка на токови трансформатори Ср. Н”</t>
  </si>
  <si>
    <t>Договаряне с предварителна покана за участие</t>
  </si>
  <si>
    <t>чл.142, ал.1</t>
  </si>
  <si>
    <t>01379-2017-0001</t>
  </si>
  <si>
    <t>Етис 2007 ООД, ЕИК:175218505</t>
  </si>
  <si>
    <t>Доставка на никел-кадмиеви акумулаторни батерии</t>
  </si>
  <si>
    <t>01379-2017-0154</t>
  </si>
  <si>
    <t>0016-МЕР/28.03.2018</t>
  </si>
  <si>
    <t>ПЕНТАКОР ООД, ЕИК:130093374</t>
  </si>
  <si>
    <t>0017-МЕР/28.03.2018</t>
  </si>
  <si>
    <t>Доставка на токоизправители 40 А/220 V DC</t>
  </si>
  <si>
    <t>01379-2017-0148</t>
  </si>
  <si>
    <t>Електрум ООД, ЕИК:831152206</t>
  </si>
  <si>
    <t>Доставка на лабораторни апарати за електрофизични и физикохимични измервания</t>
  </si>
  <si>
    <t>01379-2017-0163</t>
  </si>
  <si>
    <t>0019-МЕР/30.03.2018</t>
  </si>
  <si>
    <t>МЕТРОМ БЪЛГАРИЯ ЕООД, ЕИК:200881220</t>
  </si>
  <si>
    <t>0020-МЕР/30.03.2018</t>
  </si>
  <si>
    <t>Марвел ООД, ЕИК:010486426</t>
  </si>
  <si>
    <t>Мегер България ЕООД, ЕИК:130753834</t>
  </si>
  <si>
    <t>Доставка на консумативи за офис техника за ЕСО ЕАД</t>
  </si>
  <si>
    <t>01379-2017-0177</t>
  </si>
  <si>
    <t>0026-ЦУ/23.04.2018</t>
  </si>
  <si>
    <t>РОЕЛ - 98 ООД, ЕИК:121798467</t>
  </si>
  <si>
    <t>0027-ЦУ/23.04.2018</t>
  </si>
  <si>
    <t>ИНФО-АДЛ ЕООД, ЕИК:130310582</t>
  </si>
  <si>
    <t>0028-ЦУ/23.04.2018</t>
  </si>
  <si>
    <t>РОЕЛ-98 ООД, ЕИК:121798467</t>
  </si>
  <si>
    <t>0029-ЦУ/23.04.2018</t>
  </si>
  <si>
    <t>Доставка на метали</t>
  </si>
  <si>
    <t>чл.182,ал.1,във връзка с чл.79,ал.1,т.7</t>
  </si>
  <si>
    <t>01379-2018-0022</t>
  </si>
  <si>
    <t>0015-МЕР/23.03.2018</t>
  </si>
  <si>
    <t>МАК КОМЕРС ООД, ЕИК:113500750</t>
  </si>
  <si>
    <t>Доставка на арматура за ВЛ високо напрежение</t>
  </si>
  <si>
    <t>Договаряне без обявление</t>
  </si>
  <si>
    <t>01379-2018-0016</t>
  </si>
  <si>
    <t>Елба България ЕООД, ЕИК:201418111</t>
  </si>
  <si>
    <t>Доставка на полимерни изолатори и междуфазни дистанционери за 110кV</t>
  </si>
  <si>
    <t>01379-2018-0015</t>
  </si>
  <si>
    <t>Ханджиев ЕООД, ЕИК:148092162</t>
  </si>
  <si>
    <t>Доставка на клеми първична комутация</t>
  </si>
  <si>
    <t>01379-2016-0162</t>
  </si>
  <si>
    <t>ЦЕНТРАЛНА ЕНЕРГОРЕМОНТНА БАЗА ЕАД, ЕИК:831914037</t>
  </si>
  <si>
    <t>МЕР-ХС-ДОГ-47/22.11.2017</t>
  </si>
  <si>
    <t>Кобра 01 ООД, ЕИК:130935057</t>
  </si>
  <si>
    <t>Централна енергоремонтна база ЕАД, ЕИК:831914037</t>
  </si>
  <si>
    <t>Доставка на инсталационни материали, лампи и осветителни тела</t>
  </si>
  <si>
    <t>01379-2016-0173</t>
  </si>
  <si>
    <t>“КОВАС” ООД, ЕИК:131134607</t>
  </si>
  <si>
    <t>ФИЛКАБ АД, ЕИК:115328801</t>
  </si>
  <si>
    <t>МЕР-ВН-ДОГ-22/14.06.2018</t>
  </si>
  <si>
    <t>Доставка на части, компоненти, лицензи и сглобени единици за компютърно, офис, сървърно и мрежово оборудване</t>
  </si>
  <si>
    <t>01379-2016-0197</t>
  </si>
  <si>
    <t>116-ЦУ/23.11.2017</t>
  </si>
  <si>
    <t>ЕЛКОМ 2008 АД, ЕИК:200418496</t>
  </si>
  <si>
    <t>0054-ЦУ/06.06.2018</t>
  </si>
  <si>
    <t>МЕР - СЗ-ДОГ - 52/20.12.2017</t>
  </si>
  <si>
    <t>„ПМ Електрикал” ЕООД, ЕИК:201257416</t>
  </si>
  <si>
    <t>МЕР-СЗ-ДОГ-29/19.06.2018</t>
  </si>
  <si>
    <t>„БИ-ПАУЪР” АД, ЕИК:175402124</t>
  </si>
  <si>
    <t>Доставка на вентилни отводи, обособена позиция No:1 "Доставка на вентилни за електрически уредби Ср.Н.", обособена позиция No:2 "Доставка на вентилни отводи за електрически уредби В.Н."</t>
  </si>
  <si>
    <t>01379-2017-0109</t>
  </si>
  <si>
    <t>ЕДЖИБУЛ ЕООД, ЕИК:175310245</t>
  </si>
  <si>
    <t>Доставка на програмируеми измервателни преобразуватели за активна и реактивна мощност, ток, напрежение и честота</t>
  </si>
  <si>
    <t>01379-2017-0149</t>
  </si>
  <si>
    <t>Семо ООД, ЕИК:121837062</t>
  </si>
  <si>
    <t>Доставка на измервателни трансформатори ВН</t>
  </si>
  <si>
    <t>01379-2017-0155</t>
  </si>
  <si>
    <t>БИ-ПАУЪР АД, ЕИК:175402124</t>
  </si>
  <si>
    <t>Доставка на прекъсвачи за ВН</t>
  </si>
  <si>
    <t>01379-2017-0156</t>
  </si>
  <si>
    <t>0037-МЕР/02.05.2018</t>
  </si>
  <si>
    <t>до 2 год.</t>
  </si>
  <si>
    <t>Доставка на високочестотни канали</t>
  </si>
  <si>
    <t>01379-2017-0160</t>
  </si>
  <si>
    <t>Теко АД, ЕИК:041044484</t>
  </si>
  <si>
    <t>Доставка на телекомуникационна апаратура за пренос на данни и команди за УРЗ по оптично влакно</t>
  </si>
  <si>
    <t>01379-2017-0169</t>
  </si>
  <si>
    <t>Доставка на телекомуникационна апаратура с функции за пренос на глас и данни по оптично влакно</t>
  </si>
  <si>
    <t>01379-2017-0171</t>
  </si>
  <si>
    <t>ЕкоКоМС ООД, ЕИК:121154942</t>
  </si>
  <si>
    <t>Доставка на модули за разширение на гъвкав мултиплексор FMXM16</t>
  </si>
  <si>
    <t>01379-2017-0175</t>
  </si>
  <si>
    <t>Доставка на леки и високопроходими автомобили, Обособена позиция № 1: Доставка на високопроходими автомобили 4х4 с товарен отсек 4+1 места; Обособена позиция № 2: Доставка на леки автомобили с нормална проходимост – комби; Обособена позиция № 3: Доставка на високопроходими автомобили 4х4 6+1 места</t>
  </si>
  <si>
    <t>01379-2018-0002</t>
  </si>
  <si>
    <t>0045-ЦУ/21.05.2018</t>
  </si>
  <si>
    <t>МОТО ПФОЕ ЛИЗИНГ ЕООД, ЕИК:131452951</t>
  </si>
  <si>
    <t>0042-ЦУ/18.05.2018</t>
  </si>
  <si>
    <t>ДЖЕНЕРЪС АУТО ЕАД, ЕИК:202648072</t>
  </si>
  <si>
    <t>Доставка на вакуумни прекъсвачи Ср. Н.</t>
  </si>
  <si>
    <t>01379-2018-0003</t>
  </si>
  <si>
    <t>0052-МЕР/13.06.2018</t>
  </si>
  <si>
    <t>АББ БЪЛГАРИЯ ЕООД, ЕИК:831133152</t>
  </si>
  <si>
    <t>Доставка на устройства за центрана сигнализация</t>
  </si>
  <si>
    <t>01379-2018-0027</t>
  </si>
  <si>
    <t>0054- МЕР/18.06.2018</t>
  </si>
  <si>
    <t>ЕЛТОМС ООД, ЕИК:123007186</t>
  </si>
  <si>
    <t>3 год. или до достигане на 100 000,00 лв.</t>
  </si>
  <si>
    <t>0055-МЕР/18.06.2018</t>
  </si>
  <si>
    <t>3 год. или до достиг. на 150 000,00 лв.</t>
  </si>
  <si>
    <t>Доставка на светлинни индикатори</t>
  </si>
  <si>
    <t>01379-2018-0070</t>
  </si>
  <si>
    <t>МЕР-ПЛ-ДОГ-33/03.07.2018</t>
  </si>
  <si>
    <t>Доставка на устройство за изкуствен звезден център 10 кV</t>
  </si>
  <si>
    <t>ЛЕМИ-ТРАФО ЕАД, ЕИК:202845851</t>
  </si>
  <si>
    <t>Доставка на моторни самоходни косачки в две обособени позиции. Обособена позиция 1: Доставка на моторна самоходно косачка палцов тип. Обособена позиция 2: Доставка на моторни самоходни косачки роторен тип</t>
  </si>
  <si>
    <t>01379-2018-0039</t>
  </si>
  <si>
    <t>ЕТ СТОРУМ- СТОЯН КЮЧУКОВ, ЕИК:104040580</t>
  </si>
  <si>
    <t>Доставка на уреди за пробивно напрежение на изолационно масло</t>
  </si>
  <si>
    <t>01379-2018-0042</t>
  </si>
  <si>
    <t>МЕР-ХС-ДОГ-27/29.06.2018</t>
  </si>
  <si>
    <t>ДАНС ФАРМА ЕООД, ЕИК:130868975</t>
  </si>
  <si>
    <t>Доставка на резервни части за прекъсвачи ВН тип magrini-Galileo SB6m</t>
  </si>
  <si>
    <t>Доставка на полимерни изолатори и междуфзни дистанционери за 110 кV</t>
  </si>
  <si>
    <t>01379-2018-0075</t>
  </si>
  <si>
    <t>0056-МЕР/18.06.2018</t>
  </si>
  <si>
    <t>СИАНА ЕЛЕКТРИК ЕООД, ЕИК:130925376</t>
  </si>
  <si>
    <t>Доставка на указателни знаци и табели за електрически уредби и електропроводи; ОП № 1: ПВЦ табели и стикери; ОП № 2: Метални табели и пътни знаци; ОП № 3: Табели с диспечерски наименования на съоръжения; ОП № 4: Табели с наименования на подстанции и обекти на ЕСО ЕАД;</t>
  </si>
  <si>
    <t>Кастело ООД, ЕИК:123120216</t>
  </si>
  <si>
    <t>Общо разходи за доставки</t>
  </si>
  <si>
    <t>ІІ. Разходи за строителство</t>
  </si>
  <si>
    <t>Подмяна на МЗВ с OPGW на ВЛ 110kV Равен</t>
  </si>
  <si>
    <t>МЕР-БЛ-ДОГ-21/30.10.2017</t>
  </si>
  <si>
    <t>ЕЛЕКТРОСТРОЕЖИ АД, ЕИК:126066624</t>
  </si>
  <si>
    <t>Овладяване на нарушени габарити на ВЛ 110кV "Биково-Каравелово"</t>
  </si>
  <si>
    <t>"ЕЛЕКТРОСТРОЕЖИ" АД, ЕИК:126066624</t>
  </si>
  <si>
    <t>Осигуряване на габарит на ВЛ110 kV „Галатея” - удължение на стълбове</t>
  </si>
  <si>
    <t>МЕР-ВН-ДОГ-54/13.10.2017</t>
  </si>
  <si>
    <t>Електроконсорциум ООД, ЕИК:130379297</t>
  </si>
  <si>
    <t>Подмяна на мълниезащитно въже на ВЛ 110кV Калето</t>
  </si>
  <si>
    <t>МЕР-ГО-ДОГ-18/14.05.2018</t>
  </si>
  <si>
    <t>35 кал. дни</t>
  </si>
  <si>
    <t>Реконструкция на ВЛ 110 кV Лавров от ст. № 139 до п/ст Долни Дъбник и подмяна на МЗВ с OPGW от п/ст Плевен 1 до п/ст Долни Дъбник</t>
  </si>
  <si>
    <t>01379-2017-0061</t>
  </si>
  <si>
    <t>МЕР-ПЛ-ДОГ-43/02.11.2017</t>
  </si>
  <si>
    <t>ПРО АРМ ЕООД, ЕИК:131453327</t>
  </si>
  <si>
    <t>155 дни</t>
  </si>
  <si>
    <t>Подмяна МЗВ от ст. №39 до портал на п/ст Сахране на ВЛ 110 kV Манолово</t>
  </si>
  <si>
    <t>МЕР-СЗ-ДОГ-15/03.04.2018</t>
  </si>
  <si>
    <t>„ЕЛЕКТРОКОНСОРЦИУМ” ООД, ЕИК:130379297</t>
  </si>
  <si>
    <t>Проектиране, доставка, монтаж и пускане в действие на система за видеонаблюдение, периметрова охрана, пожароизвестителна и охранителна система в п/ст Бухово към МЕР София град</t>
  </si>
  <si>
    <t>01379-2017-0113</t>
  </si>
  <si>
    <t>ГЛОБАЛ САТ ЕООД, ЕИК:130951353</t>
  </si>
  <si>
    <t>Ремонт на разединители 110 kV в п/ст Красно село</t>
  </si>
  <si>
    <t>01379-2017-0096</t>
  </si>
  <si>
    <t>Електростроежи АД, ЕИК:126066624</t>
  </si>
  <si>
    <t>Оборудване на три броя килии в ЗРУ 20 кV на п/ст Модерно предградие</t>
  </si>
  <si>
    <t>Подобряване на габарит чрез отнемане на земни маси, възстановяване на подходи, зарити основи и отводняване на СРС на ВЛ</t>
  </si>
  <si>
    <t>"ССС ЕВРО СЪРВИС" ЕООД, ЕИК:204264177</t>
  </si>
  <si>
    <t>ДИМИ ТРАНС ЕООД, ЕИК:175015686</t>
  </si>
  <si>
    <t>Монтаж на разединители за превключване на еднофазни трансформатори 400/110 kV в п/ст Златица</t>
  </si>
  <si>
    <t>01379-2016-0123</t>
  </si>
  <si>
    <t>095-МЕР/20.09.2016</t>
  </si>
  <si>
    <t>ЕЛ - ТЕСТ ЕООД, ЕИК:130355047</t>
  </si>
  <si>
    <t>150 дни</t>
  </si>
  <si>
    <t>Реконструкция на ВЛ 110 кV Бохот</t>
  </si>
  <si>
    <t>01379-2016-0206</t>
  </si>
  <si>
    <t>035-МЕР/30.05.2017</t>
  </si>
  <si>
    <t>РУДИН ООД, ЕИК:202714798</t>
  </si>
  <si>
    <t>Строително-монтажни работи на сгради и обекти от електропреносната мрежа</t>
  </si>
  <si>
    <t>01379-2017-0012</t>
  </si>
  <si>
    <t>№51/23.11.2017 год.</t>
  </si>
  <si>
    <t>„ЕМУ“ АД, ЕИК:835013079</t>
  </si>
  <si>
    <t>МЕР - СФГ - ДОГ - 7/07.02.2018 год.</t>
  </si>
  <si>
    <t>ЕТ Проектстрой – Петър Петров, гр. Габрово, ЕИК:817013106</t>
  </si>
  <si>
    <t>"ВЕНИ-97" ЕООД, ЕИК:128019502</t>
  </si>
  <si>
    <t>МЕР-ВН-ДОГ-2/06.02.2018</t>
  </si>
  <si>
    <t>"Вени - 97"ЕООД, ЕИК:128019502</t>
  </si>
  <si>
    <t>МЕР-ВН-ДОГ-41/29.08.2017</t>
  </si>
  <si>
    <t>ЕМУ АД, ЕИК:835013079</t>
  </si>
  <si>
    <t>Стройконсулт ЕООД - гр.Плевен, ЕИК:114646733</t>
  </si>
  <si>
    <t>25 кал.дни.</t>
  </si>
  <si>
    <t>ЕТ "Проектстрой - Петър Петров" - гр.Габрово, ЕИК:817013106</t>
  </si>
  <si>
    <t>20 кал.дни</t>
  </si>
  <si>
    <t>МЕР-ГО-ДОГ-8/04.04.2018</t>
  </si>
  <si>
    <t>МЕР-МН-ДОГ-37/26.09.2017</t>
  </si>
  <si>
    <t>ЕТРА - ЕЛ ООД, ЕИК:814224849</t>
  </si>
  <si>
    <t>СТРОЙКОНСУЛТ ЕООД, ЕИК:114646733</t>
  </si>
  <si>
    <t>МЕР-ПД-ДОГ-03/30.01.2018</t>
  </si>
  <si>
    <t>ЕЛЕКТРОЛУКС ТАБАКОВ И СИНОВЕ ООД, ЕИК:115812097</t>
  </si>
  <si>
    <t>МЕР-ПД-ДОГ-10/28.03.2018</t>
  </si>
  <si>
    <t>Виктория 1103 ЕООД, ЕИК:202971830</t>
  </si>
  <si>
    <t>СД Здравец - Цанев и сие, ЕИК:107022580</t>
  </si>
  <si>
    <t>Електролукс Табаков и синове ООД, ЕИК:115812097</t>
  </si>
  <si>
    <t>Партрейд ООД, ЕИК:112062174</t>
  </si>
  <si>
    <t>ВИКТОРИЯ 1103 ЕООД, ЕИК:202971830</t>
  </si>
  <si>
    <t>МЕР-ПЛ-ДОГ-51/10.11.2017</t>
  </si>
  <si>
    <t>Стройконсулт ЕООД, ЕИК:114646733</t>
  </si>
  <si>
    <t>МЕР-ПЛ-ДОГ-6/15.03.2018</t>
  </si>
  <si>
    <t>КОМОС ООД, ЕИК:121034658</t>
  </si>
  <si>
    <t>МЕР-СЗ-ДОГ- 25/10.05.2018</t>
  </si>
  <si>
    <t>Ваяна ЕООД, ЕИК:119633370</t>
  </si>
  <si>
    <t>МЕР-СЗ-ДОГ-23/03.05.2018</t>
  </si>
  <si>
    <t>МЕР-СЗ-ДОГ-28/07.06.2018</t>
  </si>
  <si>
    <t>ЕТ Проектстрой – Петър Петров, ЕИК:817013106</t>
  </si>
  <si>
    <t>“Ваяна” ЕООД, ЕИК:119633370</t>
  </si>
  <si>
    <t>МЕР-ХС-ДОГ-10/27.03.2018</t>
  </si>
  <si>
    <t>ВЕНИ-97 ЕООД, ЕИК:128019502</t>
  </si>
  <si>
    <t>МЕР-ХС-ДОГ-19/30.05.2018</t>
  </si>
  <si>
    <t>МЕР-ХС-ДОГ-8/20.03.2018</t>
  </si>
  <si>
    <t>ВАЯНА ЕООД, ЕИК:119633370</t>
  </si>
  <si>
    <t>МЕР-ХС-ДОГ-9/21.03.2018</t>
  </si>
  <si>
    <t>ПЕР-ПЛ-ДОГ-5/15.03.2018</t>
  </si>
  <si>
    <t>“ВАЯНА” ЕООД, ЕИК:119633370</t>
  </si>
  <si>
    <t>Ремонт на ВЛ 110 kV "Граничар" в участъка от стълб №218 до п/ст "Елхово"</t>
  </si>
  <si>
    <t>01379-2017-0070</t>
  </si>
  <si>
    <t>065-МЕР/19.10.2017</t>
  </si>
  <si>
    <t>Ремонт на мълниезащитно въже чрез подмяна с OPGW на ВЛ 110 kV "Ботево - Дончево" и ВЛ 110 kV "Златия - Огоста", Обособена позиция № 1 – „Ремонт на мълниезащитно въже чрез подмяна с OPGW на ВЛ 110 kV „Ботево - Дончево“; Обособена позиция № 2 – „Ремонт на мълниезащитно въже чрез подмяна с OPGW на ВЛ 110 kV „Златия – Огоста“</t>
  </si>
  <si>
    <t>01379-2017-0080</t>
  </si>
  <si>
    <t>съгл. чл. 4.1. от договора</t>
  </si>
  <si>
    <t>Ремонт на ВЛ 110 kV "Азот - Дракон"</t>
  </si>
  <si>
    <t>01379-2017-0088</t>
  </si>
  <si>
    <t>Подмяна на мълниезащитно въже с OPGW на ВЛ 110 kV "Кубратово"</t>
  </si>
  <si>
    <t>01379-2017-0133</t>
  </si>
  <si>
    <t>Вени-97 ЕООД, ЕИК:128019502</t>
  </si>
  <si>
    <t>Ретрофит на КРУ 20 kV в п/ст "Елхово"</t>
  </si>
  <si>
    <t>01379-2017-0131</t>
  </si>
  <si>
    <t>ЕЛИА АД, ЕИК:831818341</t>
  </si>
  <si>
    <t>Проектиране, доставка, монтаж и пускане в действие на система за видеонаблюдение, пожароизвестителна система и охранителна система в п/ст Филипово</t>
  </si>
  <si>
    <t>01379-2017-0140</t>
  </si>
  <si>
    <t>Проектиране, доставка, монтаж и пускане в действие на система за видеонаблюдение, пожароизвестителна система и охранителна система в п/ст Прослав</t>
  </si>
  <si>
    <t>01379-2017-0139</t>
  </si>
  <si>
    <t>Проектиране, доставка, монтаж и пускане в действие на система за видеонаблюдение, пожароизвестителна система и охраителна система в п/ст Лаута</t>
  </si>
  <si>
    <t>01379-2017-0141</t>
  </si>
  <si>
    <t>Подмяна на МЗВ и обтяжки на ВЛ 400 кV Одрин</t>
  </si>
  <si>
    <t>01379-2017-0158</t>
  </si>
  <si>
    <t>МЕР-ХС-ДОГ-11/13.04.2018</t>
  </si>
  <si>
    <t>Реконструкция на ВЛ 110 kV "Илинден" в участъка от п/ст "Джумая" до п/ст "ВЕЦ Рила"</t>
  </si>
  <si>
    <t>01379-2017-0161</t>
  </si>
  <si>
    <t>Подмяна обтяжки на ВЛ 400 kV "Иван Попов"</t>
  </si>
  <si>
    <t>01379-2017-0168</t>
  </si>
  <si>
    <t>0033-МЕР/26.04.2018</t>
  </si>
  <si>
    <t>Подмяна на МЗВ на ВЛ 400 кV "Нишава" и на ВЛ 400 кV "Сердика", Обособена позиция № 1: Подмяна на МЗВ на ВЛ 400 кV "Нишава", Обособена позиция № 2: Подмяна на МЗВ на ВЛ 400 кV "Сердика"</t>
  </si>
  <si>
    <t>01379-2017-0173</t>
  </si>
  <si>
    <t>Обособена позиция № 2: Подмяна на МЗВ на ВЛ 400 кV "Сердика", ЕИК:130258609</t>
  </si>
  <si>
    <t>Доставка и монтаж на адресируема пожароизвестителна система в сградата на ЦДУ/ТДУ „Запад“</t>
  </si>
  <si>
    <t>Кейбъл ком ООД, ЕИК:130065243</t>
  </si>
  <si>
    <t>Подмяна на МЗВ и обтяжки ст.1 – ст.21; ст.40 – ст.88 на ВЛ 220 kV „Овчарица”</t>
  </si>
  <si>
    <t>01379-2017-0180</t>
  </si>
  <si>
    <t>МЕР-СЗ-ДОГ- 22/27.04.2018</t>
  </si>
  <si>
    <t>Ретрофит на КРУ в п/ст Борисовград</t>
  </si>
  <si>
    <t>01379-2017-0179</t>
  </si>
  <si>
    <t>ДЗЗД Ен Пи Си, ЕИК:177030651</t>
  </si>
  <si>
    <t>Реконструкция на ВЛ 110 kV "Даладжа" от п/ст "Гледка" до п/ст "Ардино" и реконструкция на ветрилото пред п/ст "Ардино"</t>
  </si>
  <si>
    <t>01379-2017-0176</t>
  </si>
  <si>
    <t>0045-МЕР/23.05.2018</t>
  </si>
  <si>
    <t>ЕЛЕКТРОКОНСОРЦИУМ ООД, ЕИК:130379297</t>
  </si>
  <si>
    <t>Ретрофит на КРУ 6,3 kV в п/ст Ерма река</t>
  </si>
  <si>
    <t>Подмяна мълниезащитно въже на ВЛ 110kV “Струпец” от п/ст „Речица“ до ст. № 45</t>
  </si>
  <si>
    <t>МЕР-СЗ-ДОГ-18/13.04.2018</t>
  </si>
  <si>
    <t>Укрепване фундаменти на стълбове на ВЛ 220 kV Шипка</t>
  </si>
  <si>
    <t>01379-2018-0007</t>
  </si>
  <si>
    <t>"ЕМУ" АД, ЕИК:835013079</t>
  </si>
  <si>
    <t>50 кал.дни</t>
  </si>
  <si>
    <t>Подмяна на мълниезащитно въже С-50 мм² на ВЛ 110 kV Парчевич</t>
  </si>
  <si>
    <t>01379-2018-0008</t>
  </si>
  <si>
    <t>"ИМПУЛС КО" ООД, ЕИК:130258609</t>
  </si>
  <si>
    <t>25 кал.дни</t>
  </si>
  <si>
    <t>Подмяна на стъклени с полимерни изолаторни вериги на ВЛ 220 kV Шипка</t>
  </si>
  <si>
    <t>01379-2018-0010</t>
  </si>
  <si>
    <t>Подмяна на мълниезащитно въже С 50 мм² на ВЛ 110 kV Воден от п/ст Пловдив до п/ст КЦМ</t>
  </si>
  <si>
    <t>01379-2018-0009</t>
  </si>
  <si>
    <t>МЕР-ПД-ДОГ-41/05.06.2018</t>
  </si>
  <si>
    <t>Ретрофит на КРУ 20 kV в п/ст Русаля</t>
  </si>
  <si>
    <t>МЕР-ГО-ДОГ-19/29.05.2018</t>
  </si>
  <si>
    <t>ДЗЗД ЕН ПИ СИ, ЕИК:177030651</t>
  </si>
  <si>
    <t>Изграждане токоограничаващи реактори на страна 6 kV на Трафо 1 и Трафо 2 в п/ст Димитровград</t>
  </si>
  <si>
    <t>01379-2018-0011</t>
  </si>
  <si>
    <t>МЕР-ХС-ДОГ-17/22.05.2018</t>
  </si>
  <si>
    <t>Наемане на строителни машини с оператор - булдозер за подравняване на терен и подходи към електропроводи 110 и 220кV, поддържани от ЕСО ЕАД, МЕР Варна</t>
  </si>
  <si>
    <t>01379-2018-0046</t>
  </si>
  <si>
    <t>МЕР-ВН-ДОГ-29/04.07.2018</t>
  </si>
  <si>
    <t>ЕТ"ДИЯНА-ХРИСТО СТОЙЧЕВ", ЕИК:148064362</t>
  </si>
  <si>
    <t>Общо разходи за строителство</t>
  </si>
  <si>
    <t>ІІІ. Разходи за услуги</t>
  </si>
  <si>
    <t>Изпитване на електрозащитни средства</t>
  </si>
  <si>
    <t>Ограничена процедура</t>
  </si>
  <si>
    <t>01379-2016-0183</t>
  </si>
  <si>
    <t>"РЕЛ" ООД, ЕИК:106056104</t>
  </si>
  <si>
    <t>12 месеца</t>
  </si>
  <si>
    <t>Абонаментна поддръжка на охранителна система, система за видеонаблюдение и система за периметрова охрана в п/ст Благоевград</t>
  </si>
  <si>
    <t>РЕСПРОМКОМПЛЕКТ АД, ЕИК:121078829</t>
  </si>
  <si>
    <t>Почистване на леки автомобили собственост на ЕСО ЕАД, МЕР Благоевград</t>
  </si>
  <si>
    <t>ЕКСПРЕС ООД, ЕИК:101729887</t>
  </si>
  <si>
    <t>Абонаментно обслужване на системи за сигнално охранителна техника(СОТ) и извършване на охрани с технически средства на МЕР Благоевград</t>
  </si>
  <si>
    <t>САЛАМАНДЪР-АСО ООД, ЕИК:113546751</t>
  </si>
  <si>
    <t>Извършване на годишни технически прегледи на товарни автомобили, собственост на ЕСО ЕАД, МЕР Благоевград</t>
  </si>
  <si>
    <t>ЕТ "ДЖУЛИАНО- ЮЛИАН СТОЙЧЕВ-ВАЛЕНТИНА СТОЙЧЕВА, ЕИК:101132810</t>
  </si>
  <si>
    <t>Работно проектиране за ремонт на ВЛ 110 kV Граничар в участъка от стълб №218 до п/ст Елхово</t>
  </si>
  <si>
    <t>01379-2015-0348</t>
  </si>
  <si>
    <t>01/04.01.2016</t>
  </si>
  <si>
    <t>"ЕКО ЕНЕРДЖИ ПРОДЖЕКТ" ООД, ЕИК:128627351</t>
  </si>
  <si>
    <t>Етап първи: Изготвяне на работен проект. Срок за изготвяне на проекта – 60 (шестдесет) календарни дн</t>
  </si>
  <si>
    <t>Осъществяване на денонощна, непосредствена, въоръжена, физическа охрана на п/ст "Бургас 400kV"</t>
  </si>
  <si>
    <t>Договаряне без обявление по РС</t>
  </si>
  <si>
    <t>01379-2016-0105</t>
  </si>
  <si>
    <t>"МУЛТИФОРС А.С." ЕООД, ЕИК:831637711</t>
  </si>
  <si>
    <t>Осъществяване на денонощна, непосредствена, въоръжена, физическа охрана на "Материално техническа база" в МЕПР Ямбол</t>
  </si>
  <si>
    <t>01379-2016-0106</t>
  </si>
  <si>
    <t>Осъществяване на денонощна, непосредствена, въоръжена, физическа охрана на "Складово ремонтна база" в МЕР Бургас</t>
  </si>
  <si>
    <t>01379-2016-0107</t>
  </si>
  <si>
    <t>Осъществяване на денонощна, непосредствена, въоръжена, физическа охрана на административна сграда и обекти към п/ст "Победа"</t>
  </si>
  <si>
    <t>01379-2016-0108</t>
  </si>
  <si>
    <t>Техническо обслужване, текущ и основен ремонт, автотенекеджийски и автобояджийски услуги, включително доставка и/или подмяна на авто части, възли, детайли, материали, консумативи и смазочни материали на леки автомобили, собственост на ЕСО ЕАД в МЕР Бургас</t>
  </si>
  <si>
    <t>01379-2016-0019</t>
  </si>
  <si>
    <t>26/18.07.2016</t>
  </si>
  <si>
    <t>СОФИЯ ФРАНС АУТО - БУРГАС ООД, ЕИК:123164262</t>
  </si>
  <si>
    <t>Техническо обслужване, текущ и основен ремонт, автотенекеджийски и автобояджийски услуги, включително доставка и/или подмяна на авточасти, възли, детайли, материали, консумативи и смазочни материали на товарни и специални автомобили, собственост на ЕСО ЕАД в МЕР Бургас</t>
  </si>
  <si>
    <t>01379-2016-0179</t>
  </si>
  <si>
    <t>„ФУЛДА – БЪЛГАРИЯ“ ООД, ЕИК:836231725</t>
  </si>
  <si>
    <t>Консултантска дейност по смисъла на чл. 166 от ЗУТ при изпълнение на строително - монтажни работи на обект: „Ремонт на ВЛ 110 kV "Граничар" в участъка от стълб № 218 до п/ст "Елхово"“</t>
  </si>
  <si>
    <t>„СТРИКТ” ООД, ЕИК:115343415</t>
  </si>
  <si>
    <t>до издаване на разрешение за ползване на строеж</t>
  </si>
  <si>
    <t>Почистване на автомобили собственост на ЕСО ЕАД, МЕР Бургас</t>
  </si>
  <si>
    <t>ЕТ "МАКРОС ИНТЕРНЕШИНЪЛ - ДИЯН НЕНЧЕВ", ЕИК:102239367</t>
  </si>
  <si>
    <t>12 (дванадесет) месеца</t>
  </si>
  <si>
    <t>Охрана с технически средства (СОТ), включително реакция с жива сила за обекти на територията на МЕР Бургас и МЕПР Ямбол</t>
  </si>
  <si>
    <t>"СОТ-сигнално-охранителна техника" ЕООД, ЕИК:831144160</t>
  </si>
  <si>
    <t>Абонаментна поддръжка на системи за охрана, видеонаблюдение и контрол на достъпа, намиращи се на територията на МЕР Бургас</t>
  </si>
  <si>
    <t>"РВЦ" ООД, ЕИК:837037253</t>
  </si>
  <si>
    <t>Извършване на годишен технически преглед на товарни и специални автомобили, собственост на ЕСО ЕАД МЕР Бургас</t>
  </si>
  <si>
    <t>"ТОВАРНИ ПРЕВОЗИ-1" АД, ЕИК:102114950</t>
  </si>
  <si>
    <t>Извършване на годишни технически прегледи на леки автомобили, собственост на ЕСО ЕАД, МЕР Бургас</t>
  </si>
  <si>
    <t>Превоз на работници до п/ст “ТЕЦ Варна”</t>
  </si>
  <si>
    <t>01379-2015-0284</t>
  </si>
  <si>
    <t>МЕР-ВН-ДОГ 69/30.11.2015</t>
  </si>
  <si>
    <t>Клеа ООД, ЕИК:201718756</t>
  </si>
  <si>
    <t>01379-2015-0333</t>
  </si>
  <si>
    <t>МЕР-ВН-ДОГ-70/16.12.2015</t>
  </si>
  <si>
    <t>СС Консулт ЕООД, ЕИК:103950959</t>
  </si>
  <si>
    <t>Превоз на работници по направление Варна - Суворово - п/ст Варна</t>
  </si>
  <si>
    <t>01379-2015-0357</t>
  </si>
  <si>
    <t>МЕР-ВН-ДОГ-4/29.01.2016</t>
  </si>
  <si>
    <t>НИРА БУС ООД, ЕИК:119618403</t>
  </si>
  <si>
    <t>Осъществяване на денонощна непосредствена въоръжена физическа охрана на административна сграда МЕР Варна</t>
  </si>
  <si>
    <t>01379-2016-0082</t>
  </si>
  <si>
    <t>МЕР-ВН-ДОГ-37/06.06.2016</t>
  </si>
  <si>
    <t>Боду ООД, ЕИК:130068321</t>
  </si>
  <si>
    <t>Осъществяване на денонощна непоср. въоръжена физическа охрана на обект П/ст "Варна 750"</t>
  </si>
  <si>
    <t>01379-2016-0115</t>
  </si>
  <si>
    <t>МЕР-ВН-ДОГ-43/06.06.2016</t>
  </si>
  <si>
    <t>„Осъществяване на денонощна непосредствена въоръжена физическа охрана на подстанция „Север“, складова база, автотранспорт и ТДУ Изток”</t>
  </si>
  <si>
    <t>01379-2016-0090</t>
  </si>
  <si>
    <t>МЕР-ВН-ДОГ-42/06.06.2016</t>
  </si>
  <si>
    <t>Осъществяване на денонощна непоср. въоръжена физическа охрана на обект П/ст "Добруджа"</t>
  </si>
  <si>
    <t>01379-2016-0084</t>
  </si>
  <si>
    <t>МЕР-ВН-ДОГ-40/06.06.2016</t>
  </si>
  <si>
    <t>БОДУ ООД, ЕИК:130068321</t>
  </si>
  <si>
    <t>Осъществяване на денонощна непоср. въоръжена физическа охрана на обект П/ст "ТЕЦ Варна"</t>
  </si>
  <si>
    <t>01379-2016-0085</t>
  </si>
  <si>
    <t>МЕР-ВН-ДОГ-41/06.06.2016</t>
  </si>
  <si>
    <t>Техническо обслужване, текущ и основен ремонт, автотенекеджийски и автобояджийски услуги, включително доставка и/или подмяна на авточасти, възли, детайли, материали, консумативи и смазочни материали на товарни и специални автомобили</t>
  </si>
  <si>
    <t>01379-2016-0158</t>
  </si>
  <si>
    <t>МЕР-ВН-ДОГ-61/05.12.2016</t>
  </si>
  <si>
    <t>ФУЛДА БЪЛГАРИЯ ООД, ЕИК:836231725</t>
  </si>
  <si>
    <t>„Осъществяване на денонощна непосредствена въоръжена физическа охрана на подстанция “ Златни пясъци”</t>
  </si>
  <si>
    <t>01379-2016-0083</t>
  </si>
  <si>
    <t>МЕР-ВН-ДОГ-44/06.06.2016</t>
  </si>
  <si>
    <t>„Осъществяване на денонощна непосредствена въоръжена физическа охрана на подстанция „Добрич 400 kV”</t>
  </si>
  <si>
    <t>01379-2016-0091</t>
  </si>
  <si>
    <t>МЕР-ВН-ДОГ-39/06.06.2016</t>
  </si>
  <si>
    <t>„Осъществяване на денонощна непосредствена въоръжена физическа охрана на подстанция „Белослав”</t>
  </si>
  <si>
    <t>01379-2016-0089</t>
  </si>
  <si>
    <t>МЕР-ВН-ДОГ-38/06.06.2016</t>
  </si>
  <si>
    <t>Услуга по доставка на питейна вода по фиксирани мрежи, отвеждане и пречистване на отпадъчна вода за МЕР Варна и МЕПР Добрич, за срок от 3 години</t>
  </si>
  <si>
    <t>01379-2016-0174</t>
  </si>
  <si>
    <t>Водоснабдяване и канализация Варна ООД, ЕИК:103002253</t>
  </si>
  <si>
    <t>Водоснабдяване и канализация Добрич ЕАД, ЕИК:204219357</t>
  </si>
  <si>
    <t>Извършване на годишни технически прегледи на леки автомобили, собственост на ЕСО ЕАД, МЕР Варна</t>
  </si>
  <si>
    <t>КООПЕРАЦИЯ "АУТОМОТОР", ЕИК:000101056</t>
  </si>
  <si>
    <t>МАНЕВ И СИН ООД, ЕИК:124605208</t>
  </si>
  <si>
    <t>Почистване на леки автомобили, собственост на ЕСО ЕАД, МЕР Варна</t>
  </si>
  <si>
    <t>"Варна Мобил"ООД, ЕИК:103873982</t>
  </si>
  <si>
    <t>Охрана с технически средства (СОТ), включително реакция с жива сила за МЕР Варна и МЕПР Добрич</t>
  </si>
  <si>
    <t>МЕР-ВН-ДОГ-13/05.05.2017</t>
  </si>
  <si>
    <t>СОД - АЛБЕНА ООД, ЕИК:124599520</t>
  </si>
  <si>
    <t>МЕР-ВН-ДОГ-9/04.05.2017</t>
  </si>
  <si>
    <t>СОД ВАРНА АД, ЕИК:103136921</t>
  </si>
  <si>
    <t>Техническо обслужване, текущ и основен ремонт, автотенекеджийски услуги, вкл. доставка и/или подмяна на авточасти, възли, детайли, материали, консумативи и смазочни материали на леки автомобили, собственост на ЕСО ЕАД МЕР Варна</t>
  </si>
  <si>
    <t>01379-2017-0049</t>
  </si>
  <si>
    <t>"ТЕХНОКАР" ЕООД, ЕИК:103093128</t>
  </si>
  <si>
    <t>24 месеца или до достигане на стойност 80000лв</t>
  </si>
  <si>
    <t>Ремонт и пренавиване на двигатели за вентилатори и помпи</t>
  </si>
  <si>
    <t>"Габровски"ООД, ЕИК:813154287</t>
  </si>
  <si>
    <t>Абонаментна поддръжка на системи за охрана и видеонаблюдение на територията на МЕР Варна</t>
  </si>
  <si>
    <t>МЕР-ВН-ДОГ-56/23.10.2017</t>
  </si>
  <si>
    <t>АЛСИС ЕООД, ЕИК:201134417</t>
  </si>
  <si>
    <t>Консултантска услуга по чл 166 от ЗУТ за обект:“ Изграждане на оптична връзка от ВЛ „Добротица-Белгун“ до административна сграда на МЕПР Добрич</t>
  </si>
  <si>
    <t>МЕР-ВН-ДОГ-61/14.11.2017</t>
  </si>
  <si>
    <t>Билдконтрол ООД, ЕИК:124140894</t>
  </si>
  <si>
    <t>До издаване на разрешение за ползване</t>
  </si>
  <si>
    <t>Извършване на годишни технически прегледи на товарни автомобили, собственост на ЕСО ЕАД МЕР Варна</t>
  </si>
  <si>
    <t>"АВТО ТЕСТ 2014"ЕООД, ЕИК:204147551</t>
  </si>
  <si>
    <t>ТЕХНО ТРАНСПОРТ ООД, ЕИК:202719637</t>
  </si>
  <si>
    <t>Изработка на метални конструкции за подмяна прекъсвачи ЗРУ 20кV п/ст "Лазур"</t>
  </si>
  <si>
    <t>"Силмар"ЕООД, ЕИК:175454854</t>
  </si>
  <si>
    <t>Осъществяване на денонощна непосредствена въоръжена физическа охрана на автостопанство и складове на МЕР Горна Оряховица</t>
  </si>
  <si>
    <t>01379-2016-0046</t>
  </si>
  <si>
    <t>ГО-ДОГ-43/13.05.2016</t>
  </si>
  <si>
    <t>Осъществяване на денонощна непосредствена въоръжена физическа охрана на п/ст Горна Оряховица</t>
  </si>
  <si>
    <t>01379-2016-0047</t>
  </si>
  <si>
    <t>ГО-ДОГ-44/13.05.2016</t>
  </si>
  <si>
    <t>Осъществяване на денонощна непосредствена въоръжена физическа охрана на п/ст Царевец</t>
  </si>
  <si>
    <t>01379-2016-0048</t>
  </si>
  <si>
    <t>ГО-ДОГ-45/13.05.2016</t>
  </si>
  <si>
    <t>Осъществяване на денонощна, непосредствена, въоръжена, физическа охрана на склад авариен резерв и военновременни запаси с. Стамболово</t>
  </si>
  <si>
    <t>01379-2016-0049</t>
  </si>
  <si>
    <t>Техническо обслужване, текущ и основен ремонт, автотенекеджийски и автобояджийски услуги, включително доставка и/или подмяна на авточасти, възли, детайли, материали, консумативи и смазочни материали на леки автомобили</t>
  </si>
  <si>
    <t>01379-2016-0155</t>
  </si>
  <si>
    <t>ИП ООД, ЕИК:104687564</t>
  </si>
  <si>
    <t>01379-2016-0156</t>
  </si>
  <si>
    <t>ФУЛАДА-БЪЛГАРИЯ ООД, ЕИК:836231725</t>
  </si>
  <si>
    <t>Осъществяване на денонощна, непосредствена, въоръжена, физическа охрана на административна сграда МЕР Горна Оряховица</t>
  </si>
  <si>
    <t>01379-2016-0050</t>
  </si>
  <si>
    <t>Ремонт и поддръжка на климатични системи и инсталации</t>
  </si>
  <si>
    <t>01379-2016-0057</t>
  </si>
  <si>
    <t>Алимар Клима ЕООД - гр.София, ул.Христо Георгиев, №2, ет.1, ап.1, ЕИК:175106709</t>
  </si>
  <si>
    <t>24 месеца от влизане на договора в сила</t>
  </si>
  <si>
    <t>Услуга по доставка на питейна вода по фиксирани мрежи и отвеждане и пречистване на отпадъчна вода за нуждите на ЕСО ЕАД МЕР Горна Оряховица</t>
  </si>
  <si>
    <t>01379-2016-0038</t>
  </si>
  <si>
    <t>Водоснабдяване и канализация Йовковци ООД, ЕИК:104055066</t>
  </si>
  <si>
    <t>ВиК ООД гр. Габрово, ЕИК:817040128</t>
  </si>
  <si>
    <t>Бяла ЕООД, гр. Севлиево, ЕИК:817022393</t>
  </si>
  <si>
    <t>Извършване на годишен технически преглед на леки автомобили, собственост на ЕСО ЕАД в МЕР Горна Оряховица</t>
  </si>
  <si>
    <t>МЕР-ГО-ДОГ-39/29.09.2017</t>
  </si>
  <si>
    <t>ЕТ Полет 90 - Мариан Джанов, ЕИК:814210486</t>
  </si>
  <si>
    <t>Извършване на годишни технически прегледи на товарни автомобили, собственост на ЕСО ЕАД, МЕР Горна Оряховица</t>
  </si>
  <si>
    <t>МЕР-ГО-ДОГ-41/18.10.2017</t>
  </si>
  <si>
    <t>ЕТ Полет - 90 - Мариан Джанов, ЕИК:814210486</t>
  </si>
  <si>
    <t>Абонамент за поддръжка на система за видеонаблюдение в п/ст Царевец</t>
  </si>
  <si>
    <t>МЕР-ГО-ДОГ-1/03.08.2018</t>
  </si>
  <si>
    <t>РВЦ ООД, ЕИК:837037253</t>
  </si>
  <si>
    <t>Изготвяне на работен проект и упражняване на авторски надзор за обект: Ремонт отоплителна инсталация – газифициране и подмяна на водогрейни котли за сгради на МЕР Горна Оряховица</t>
  </si>
  <si>
    <t>Покана до определени лица</t>
  </si>
  <si>
    <t>чл.191, ал.1, т.1</t>
  </si>
  <si>
    <t>МЕР-ГО-ДОГ-4/23.02.2018</t>
  </si>
  <si>
    <t>ЕС ДЖЕЙ ВИ-ГРУП ООД, ЕИК:202408821</t>
  </si>
  <si>
    <t>39 дни за проекта, за авторския надзор до приемане на обекта</t>
  </si>
  <si>
    <t>Изготвяне на ПУП/ПП за обект: Укрепване на стълб № 13 на ВЛ 110kV Сечен камък</t>
  </si>
  <si>
    <t>МЕР-ГО-ДОГ-3/14.02.2018</t>
  </si>
  <si>
    <t>СД Геоид-93-Колев и сие, ЕИК:817050193</t>
  </si>
  <si>
    <t>Почистване автомобили собственост на ЕСО ЕАД, МЕР Горна Оряховица</t>
  </si>
  <si>
    <t>МЕР-ГО-ДОГ-5/12.03.2018</t>
  </si>
  <si>
    <t>ЕТ Цаневи - Стефан Цанев, ЕИК:203469236</t>
  </si>
  <si>
    <t>Техническо обслужване, текущ и основен ремонт, автотенекеджийски и автобояджийски услуги, включително доставка и/или подмяна на авто части, възли, детайли, материали, консумативи и смазочни материали на леки автомобили, собственост на ЕСО ЕАД - район Монтана</t>
  </si>
  <si>
    <t>01379-2015-0414</t>
  </si>
  <si>
    <t>ДЖЕСИКА ЕООД, ЕИК:111544100</t>
  </si>
  <si>
    <t>Техническо обслужване, текущ и основен ремонт, автотенекеджийски и автобояджийски услуги, включително доставка и/или подмяна на авто части, възли, детайли, материали, консумативи и смазочни материали на товарни и специални автомобили, собственост на ЕСО ЕАД - район Монтана</t>
  </si>
  <si>
    <t>01379-2015-0416</t>
  </si>
  <si>
    <t>Осъществяване на денонощна, непосредствена, въоръжена, физическа охрана на административната сграда на МЕР Монтана</t>
  </si>
  <si>
    <t>01379-2016-0111</t>
  </si>
  <si>
    <t>„ГРУП - 7” ЕООД, ЕИК:831661979</t>
  </si>
  <si>
    <t>Осъществяване на денонощна, непосредствена, въоръжена, физическа охрана на обект – ел. п/ст “Бойчиновци”</t>
  </si>
  <si>
    <t>01379-2016-0103</t>
  </si>
  <si>
    <t>Осъществяване на денонощна, непосредствена, въоръжена, физическа охрана на МЕПР Видин - складова база</t>
  </si>
  <si>
    <t>01379-2016-0117</t>
  </si>
  <si>
    <t>ГРУП - 7 ЕООД, ЕИК:831661979</t>
  </si>
  <si>
    <t>Осъществяване на денонощна, непосредствена, въоръжена, физическа охрана на МЕПР Враца - складова база</t>
  </si>
  <si>
    <t>01379-2016-0119</t>
  </si>
  <si>
    <t>Осъществяване на денонощна, непосредствена, въоръжена, физическа охрана на МЕР Монтана - складова база</t>
  </si>
  <si>
    <t>01379-2016-0113</t>
  </si>
  <si>
    <t>Консултантски услуги по чл. 166 от ЗУТ за обект: „Реконструкция на шинна система в ОРУ 110 kV п/ст „Бяла Слатина”</t>
  </si>
  <si>
    <t>№МЕР-МН-ДОГ-8/20.04.2017 год.</t>
  </si>
  <si>
    <t>БОМБОВ КОНСУЛТ ЕООД, ЕИК:103779807</t>
  </si>
  <si>
    <t>До издаване разрешение за ползване и след регистриране на техническия паспорт на строежа</t>
  </si>
  <si>
    <t>Извършване на годишни технически прегледи на товарни автомобили. Обособена позиция №1: Извършване на годишни технически прегледи на товарни и специални автомобили, обслужващи МЕР Монтана; Обособена позиция №2: Извършване на годишни технически прегледи на товарни и специални автомобили, обслужващи МЕПР Враца; Обособена позиция №3: Извършване на годишни технически прегледи на товарни и специални автомобили, обслужващи МЕПР Видин;</t>
  </si>
  <si>
    <t>АНДИ ООД, ЕИК:106059412</t>
  </si>
  <si>
    <t>ПЕРФЕКТ АУТО ПЛЮС ЕООД, ЕИК:202830057</t>
  </si>
  <si>
    <t>Охрана с технически средства (СОТ), включително реакция с жива сила за обекти на територията на МЕР Монтана</t>
  </si>
  <si>
    <t>МАРС ООД, ЕИК:105517077</t>
  </si>
  <si>
    <t>Извършване на годишни технически прегледи на леки автомобили, собственост на ЕСО ЕАД, МЕР Монтана: Обособена позиция №1: Извършване на годишни технически прегледи на леки автомобили, обслужващи МЕР Монтана; Обособена позиция №2: Извършване на годишни технически прегледи на леки автомобили, обслужващи МЕПР Враца; Обособена позиция №3: Извършване на годишни технически прегледи на леки автомобили, обслужващи МЕПР Видин;</t>
  </si>
  <si>
    <t>МЕР-МН-ДОГ-6/06.03.2018</t>
  </si>
  <si>
    <t>ВОДСТРОИ АД, ЕИК:105027739</t>
  </si>
  <si>
    <t>Изготвяне на оценка за справедливата пазарна стойност на недвижим имот: Земя ДЕЦ, ДЕЦ Видин и два броя помощни сгради в гр. Видин</t>
  </si>
  <si>
    <t>КОНСУЛТ КОМЕРС ИНЖЕНЕРИНГ-99 ЕООД, ЕИК:130131451</t>
  </si>
  <si>
    <t>10 кал.дни</t>
  </si>
  <si>
    <t>Изготвяне на оценка за справедливата пазарна стойност на недвижим имот: Жилищен блок 1 и Жилищен блок 2 в гр. Бойчиновци</t>
  </si>
  <si>
    <t>ГЕОКАД КОНСУЛТ ООД, ЕИК:106630850</t>
  </si>
  <si>
    <t>Осъществяване на денонощна, непосредствена, въоръжена, физическа охрана на в/ст Ветрен</t>
  </si>
  <si>
    <t>Мултифорс А.С. ЕООД, ЕИК:831637711</t>
  </si>
  <si>
    <t>Осъществяване на денонощна, непосредствена, въоръжена, физическа охрана на п/ст Алеко</t>
  </si>
  <si>
    <t>Осъществяване на денонощна, непосредствена, въоръжена, физическа охрана на обекти: п/ст Пловдив 400 kV, База Автотранспорт, Цех за ремонт на прекъсвачи, Централен склад, База за регенерация на трансформаторни масла и открито складово стопанство към МЕР Пловдив и ТДУ Юг</t>
  </si>
  <si>
    <t>Абонаментно обслужване на системи за сигнално-охранителна техника (СОТ) и извършване на охрани с технически средства в обекти на територията на МЕР Пловдив и ТДУ Юг с две обособени позиции: Обособена позиция 1: Абонаментно обслужване на системи за сигнално-охранителна техника (СОТ) и извършване на охрани с технически средства в обекти на територията на МЕР Пловдив и ТДУ Юг: касово помещение, сграда на база за регенерация на трансформаторни масла, работилница АРГ по подстанции, метален склад към ЦС МЕР Пловдив и ТДУ Юг и Обособена позиция 2: „Абонаментно обслужване на системи за сигнално-охранителна техника (СОТ) и извършване на охрани с технически средства в обект на територията на МЕР Пловдив, склад – резерв п/ст Пещера</t>
  </si>
  <si>
    <t>СОТ - сигнално-охранителна техника ЕООД, ЕИК:831144160</t>
  </si>
  <si>
    <t>Техническо обслужване, текущ и основен ремонт, автотенекеджийски и автобояджийски услуги, включително доставка и/или подмяна на авточасти, възли, детайли, материали, консумативи и смазочни материали на леки автомобили, собственост на ЕСО ЕАД, експлоатирани в МЕР Пловдив, ТДУ Юг и ИЕЕ МЕР Пловдив</t>
  </si>
  <si>
    <t>01379-2016-0027</t>
  </si>
  <si>
    <t>Фулда България ООД, ЕИК:836231725</t>
  </si>
  <si>
    <t>„Извършване на годишни технически прегледи на товарни автомобили, собственост на ЕСО ЕАД, МЕР Пловдив”, със следните обособени позиции: Обособена позиция № 1 – Извършване на годишен технически преглед на товарни и специални автомобили, собственост на ЕСО ЕАД, обслужващи МЕР Пловдив, Обособена позиция № 2 – Извършване на годишен технически преглед на товарни и специални автомобили, собственост на ЕСО ЕАД, обслужващи МЕПР Смолян</t>
  </si>
  <si>
    <t>МЕР-ПД-ДОГ-39/21.06.2017</t>
  </si>
  <si>
    <t>АВТО- ВЕН ООД, ЕИК:120602047</t>
  </si>
  <si>
    <t>МЕР-ПД-ДОГ-41/27.06.2017</t>
  </si>
  <si>
    <t>ПЕРФЕКТ 2004 ЕООД, ЕИК:115864603</t>
  </si>
  <si>
    <t>„Извършване на годишни технически прегледи на леки автомобили, собственост на ЕСО ЕАД, МЕР Пловдив и ТДУ Юг”, със следните обособени позиции: Обособена позиция 1 - Леки автомобили, обслужващи МЕР Пловдив и ТДУ Юг, Обособена позиция 2 - Леки автомобили, обслужващи МЕПР Пазарджик и Обособена позиция 3 - Леки автомобили, обслужващи МЕПР Смолян</t>
  </si>
  <si>
    <t>Автосвят 2000 ООД, ЕИК:115518003</t>
  </si>
  <si>
    <t>СУАБ-СБА ЕООД, ЕИК:8310331270270</t>
  </si>
  <si>
    <t>Технически надзор на повдигателни съоръжения, експлоатирани от ЕСО ЕАД, МЕР Пловдив</t>
  </si>
  <si>
    <t>ИТН-КОНСУЛТ ООД, ЕИК:200171213</t>
  </si>
  <si>
    <t>МЕР–ПД–ДОГ–17/04.05.2017 г</t>
  </si>
  <si>
    <t>"СЕЙК ЕЛЕКТРОРЕМОНТ" ЕООД, ЕИК:203878770</t>
  </si>
  <si>
    <t>Техническо обслужване, текущ и основен ремонт, автотенекеджийски и автобояджийски услуги, включително доставка и/или подмяна на авто части, възли, детайли, материали, консумативи и смазочни материали на товарни и специални автомобили, собственост на ЕСО ЕАД в МЕР Пловдив</t>
  </si>
  <si>
    <t>01379-2017-0111</t>
  </si>
  <si>
    <t>Чехобул ЕООД, ЕИК:825239165</t>
  </si>
  <si>
    <t>Ник Стил ООД, ЕИК:108571646</t>
  </si>
  <si>
    <t>Абонаментна поддръжка на системи за видеонаблюдение и контрол на достъпа в п/ст Ветрен</t>
  </si>
  <si>
    <t>Абонаментна поддржка на системи за видеонаблюдение и контрол на достъпа в п/ст Пловдив</t>
  </si>
  <si>
    <t>РВЦ ООД гр.ШУМЕН, ЕИК:837037253</t>
  </si>
  <si>
    <t>Консултантски услуги по чл.166 ЗУТ за обект: "Реконструкция на ВЛ 110 Kv Болгар"</t>
  </si>
  <si>
    <t>МЕР-ПД-ДОГ-94/19.10.2017</t>
  </si>
  <si>
    <t>СТРИКТ ООД, ЕИК:115343415</t>
  </si>
  <si>
    <t>Абонаментно обслужване и охрана със сигнално-охранителна техника (СОТ) в обекти на територията на МЕР Пловдив: касово помещение, сграда на база за регенерация на трансформаторни масла, работилница АРГ по подстанции, метален склад към ЦС МЕР Пловдив.</t>
  </si>
  <si>
    <t>Марина 81 Л ЕООД, ЕИК:825385526</t>
  </si>
  <si>
    <t>Осъществяване на денонощна, непосредствена, въоръжена, физическа охрана на административна сграда МЕР Плевен и п/ст Плевен 1</t>
  </si>
  <si>
    <t>01379-2016-0065</t>
  </si>
  <si>
    <t>ПЛ-ДОГ-31/16.05.2016</t>
  </si>
  <si>
    <t>Груп-7 ЕООД, ЕИК:831661979</t>
  </si>
  <si>
    <t>Осъществяване на денонощна, непосредствена, въоръжена, физическа охрана на Дизелова централа</t>
  </si>
  <si>
    <t>01379-2016-0067</t>
  </si>
  <si>
    <t>ПЛ-ДОГ-32/16.05.2016</t>
  </si>
  <si>
    <t>Осъществяване на денонощна, непосредствена, въоръжена, физическа охрана на п/ст Мизия</t>
  </si>
  <si>
    <t>01379-2016-0066</t>
  </si>
  <si>
    <t>ПЛ-ДОГ-36/16.05.2016</t>
  </si>
  <si>
    <t>Осъществяване на денонощна, непосредствена, въоръжена, физическа охрана на п/ст Плевен 2</t>
  </si>
  <si>
    <t>01379-2016-0064</t>
  </si>
  <si>
    <t>ПЛ-ДОГ-35/16.05.2016</t>
  </si>
  <si>
    <t>Осъществяване на денонощна, непосредствена, въоръжена, физическа охрана на ТДУ Север, складова база и автотранспорт на МЕР Плевен</t>
  </si>
  <si>
    <t>01379-2016-0063</t>
  </si>
  <si>
    <t>ПЛ-ДОГ-33/16.05.2016</t>
  </si>
  <si>
    <t>Осъществяване на денонощна, непосредствена, въоръжена, физическа охрана на цех за ремонт на изолатори</t>
  </si>
  <si>
    <t>01379-2016-0062</t>
  </si>
  <si>
    <t>ПЛ-ДОГ-34/16.05.2016</t>
  </si>
  <si>
    <t>01379-2016-0191</t>
  </si>
  <si>
    <t>Елмира - Плевен ООД, ЕИК:114633675</t>
  </si>
  <si>
    <t>01379-2016-0170</t>
  </si>
  <si>
    <t>Илиев и СИЕ СД, ЕИК:114601300</t>
  </si>
  <si>
    <t>Ремонт и пренавиване на двигатели за вентилатори, помпи и др.</t>
  </si>
  <si>
    <t>МЕР-ПЛ-ДОГ-4/24.04.2017</t>
  </si>
  <si>
    <t>ЕТ "ПАМС 9- Светлана Георгиева", ЕИК:203924837</t>
  </si>
  <si>
    <t>Абонаментна поддръжка на контрол на достъпа, охранителни системи и системи за видеонаблюдение на територията на МЕР Плевен</t>
  </si>
  <si>
    <t>МЕР-ПЛ-ДОГ-34/04.10.2017</t>
  </si>
  <si>
    <t>Унителком ЕООД, ЕИК:200125851</t>
  </si>
  <si>
    <t>Изготвяне на работни проекти за ремонт заземителна инсталация ОРУ 110 кV в п/ст Пелово и п/ст Мелта</t>
  </si>
  <si>
    <t>МЕР-ПЛ-ДОГ-10/30.05.2017</t>
  </si>
  <si>
    <t>ЕЛЕКТРОЕНЕРГОПРОЕКТ ООД, ЕИК:130548201</t>
  </si>
  <si>
    <t>МЕР-ПЛ-ДОГ-9/30.05.2017</t>
  </si>
  <si>
    <t>Охрана с технически средства /СОТ/, включително реакция с жива сила на административна сграда на МЕПР Ловеч</t>
  </si>
  <si>
    <t>МЕР-ПЛ-ДОГ-7/12.05.2017</t>
  </si>
  <si>
    <t>СОТ- сигнално охранителна техника ЕООД, ЕИК:831144160</t>
  </si>
  <si>
    <t>Почистване на леки и товарни до 3,5 т автомобили, собственост на ЕСО ЕАД МЕР Плевен и ТДУ Север</t>
  </si>
  <si>
    <t>МЕР-ПЛ-ДОГ-32/28.09.2017</t>
  </si>
  <si>
    <t>Елмира- Плевен ООД, ЕИК:114633675</t>
  </si>
  <si>
    <t>1 год.</t>
  </si>
  <si>
    <t>Охрана с технически средства /СОТ/, включително реакция с жива сила на касово помещение в административна сграда МЕР Плевен и склад с гараж в п/ст Сторгозия</t>
  </si>
  <si>
    <t>МЕР-ПЛ-ДОГ-18/27.07.2017</t>
  </si>
  <si>
    <t>Петромакс Секюрити Груп ООД, ЕИК:114501944</t>
  </si>
  <si>
    <t>Доставка на топлинна енергия по фиксирани мрежи за МЕР Плевен</t>
  </si>
  <si>
    <t>01379-2017-0089</t>
  </si>
  <si>
    <t>ПЛ-ДОГ-39/20.10.2017</t>
  </si>
  <si>
    <t>Топлофикация- Плевен ЕАД, ЕИК:114005624</t>
  </si>
  <si>
    <t>Доставка на питейна вода по фиксирани мрежи, отвеждане и пречистване на отпадъчни води за обекти на МЕР Плевен с Обособена позиция № 1 - Услуга по снабдяване с питейна вода по фиксирани мрежи, отвеждане и пречистване на отпадъчна вода за обект на територията на Община Кнежа; Обособена позиция № 2 - Услуга по снабдяване с питейна вода по фиксирани мрежи, отвеждане и пречистване на отпадъчна вода за обекти на територията на общини Плевен, Гулянци, Левски, Белене, Никопол, Искър, Червен бряг и Долна Митрополия; Обособена позиция № 3 - Услуга по снабдяване с питейна вода по фиксирани мрежи, отвеждане и пречистване на отпадъчна вода за обекти на територията на общини Ловеч, Луковит, Ябланица, Тетевен; Обособена позиция № 4- Услуга по снабдяване с питейна вода по фиксирани мрежи, отвеждане и пречистване на отпадъчна вода за обекти на територията на Община Троян</t>
  </si>
  <si>
    <t>01379-2017-0090</t>
  </si>
  <si>
    <t>ПЛ-ДОГ-17/26.07.2017</t>
  </si>
  <si>
    <t>В и К АД- гр. Ловеч, ЕИК:110549443</t>
  </si>
  <si>
    <t>Охрана с технически средства /СОТ/, включително реакция с жива сила на п/ст Мелта</t>
  </si>
  <si>
    <t>МЕР-ПЛ-ДОГ-52/13.11.2017</t>
  </si>
  <si>
    <t>СОТ-Сигнално охранителна техника ЕООД, ЕИК:831144160</t>
  </si>
  <si>
    <t>Охрана с технически средства /СОТ/, включително реакция с жива сила на авариен център Тетевен</t>
  </si>
  <si>
    <t>МЕР-ПЛ-ДОГ-33/29.09.2017</t>
  </si>
  <si>
    <t>Еспол Секюрити Груп ООД, ЕИК:202904963</t>
  </si>
  <si>
    <t>Извършване на годишни технически прегледи на товарни и специални автомобили, собственост на ЕСО ЕАД МЕР Плевен</t>
  </si>
  <si>
    <t>Мотоконтрол - Ники Николов, ЕИК:114626809</t>
  </si>
  <si>
    <t>Консултански услуги по чл.166 от ЗУТ за обект:Подмяна ЖБ ригели в ОРУ 110 кV в п/ст Гулянци</t>
  </si>
  <si>
    <t>Ведипема ЕООД, ЕИК:114688344</t>
  </si>
  <si>
    <t>Осъществяване на денонощна непосредствена въоръжена физическа охрана на ВЛ 400 кV Родина</t>
  </si>
  <si>
    <t>01379-2018-0006</t>
  </si>
  <si>
    <t>Изготвяне на работни проекти за ремонт на заземителна инсталация на ОРУ 110 кV в п/ст Плевен 1 и п/ст Белене</t>
  </si>
  <si>
    <t>МЕР-ПЛ-ДОГ-18/30.05.2018</t>
  </si>
  <si>
    <t>ЕЛ-КОНСУЛТ ООД, ЕИК:131475520</t>
  </si>
  <si>
    <t>44 дни</t>
  </si>
  <si>
    <t>Извършване на годишни технически прегледи на леки автомобили, собственост на ЕСО ЕАД МЕР Плевен и ТДУ Север</t>
  </si>
  <si>
    <t>Ауторинг ЕООД, ЕИК:114672023</t>
  </si>
  <si>
    <t>Избор на лицензиран оценител за определяне на справедлива месечна наемна цена на недвижими имоти</t>
  </si>
  <si>
    <t>МЕР-ПЛ-ДОГ-16/11.05.2018</t>
  </si>
  <si>
    <t>Петър Атанасов Андонов, ЕИК:6411174627</t>
  </si>
  <si>
    <t>20 дни</t>
  </si>
  <si>
    <t>01379-2016-0102</t>
  </si>
  <si>
    <t>ДУНАВ АУТО 2012 ООД, ЕИК:202155097</t>
  </si>
  <si>
    <t>Осъществяване на денонощна непосредствена физическа въоръжена охрана на п/ст Разград 110/20кV, гаражи, раб-ци и складова база</t>
  </si>
  <si>
    <t>01379-2016-0073</t>
  </si>
  <si>
    <t>Осъществяване на денонощна, непосредствена, въоръжена, физическа охрана на Административна сграда МЕР Русе</t>
  </si>
  <si>
    <t>01379-2016-0074</t>
  </si>
  <si>
    <t>Осъществяване на денонощна, непосредствена,въоръжена,физическа охрана на обект п/ст "Образцов чифлик"220/110 kV на МЕР Русе</t>
  </si>
  <si>
    <t>01379-2016-0075</t>
  </si>
  <si>
    <t>Осъществяване на денонощна, непосредствена,въоръжена,физическа охрана на обект Производствена база,ул."Юндола"№1А на МЕР Русе</t>
  </si>
  <si>
    <t>01379-2016-0076</t>
  </si>
  <si>
    <t>Осъществяване на денонощна, непосредствена,въоръжена,физическа охрана обект п/ст "Силистра"110/20/10 kV с гаражи и административна сграда - МЕПР Силистра</t>
  </si>
  <si>
    <t>01379-2016-0077</t>
  </si>
  <si>
    <t>Ремонт и поддръжка на климатични системи и инсталации в 3 обособени позиции, както следва: Ремонт и подръжка на климатични системи и инсталации Обособена позиция № 1 МЕР Русе; Ремонт и подръжка на климатични системи и инсталации Обособена позиция № 2 МЕПР Разград; Ремонт и подръжка на климатични системи и инсталации Обособена позиция № 3 МЕПР Силистра</t>
  </si>
  <si>
    <t>01379-2016-0112</t>
  </si>
  <si>
    <t>ДЖИ АЙ ЕНТЪРПРАЙС ООД, ЕИК:148116325</t>
  </si>
  <si>
    <t>Осъществяване на денонощна, непосредствена, въоръжена, физическа охрана на недовършен обект п/ст „Деленки"</t>
  </si>
  <si>
    <t>01379-2016-0157</t>
  </si>
  <si>
    <t>Техническо обслужване, текущ и основен ремонт, автотенекеджийски и автобояджийски услуги, включително доставка и/или подмяна на авто части, възли, детайли, материали, консумативи и смазочни материали на товарни и специални автомобили, собственост на ЕСО ЕАД в МЕР Русе</t>
  </si>
  <si>
    <t>01379-2016-0202</t>
  </si>
  <si>
    <t>Извършване на годишен технически преглед на товарни и специални автомобили, собственост на ЕСО ЕАД МЕР Русе</t>
  </si>
  <si>
    <t>чл.20, ал.4</t>
  </si>
  <si>
    <t>ТП ИНВЕСТ АД, ЕИК:202700334</t>
  </si>
  <si>
    <t>18 месеца</t>
  </si>
  <si>
    <t>Почистване на леки автомобили, собственост на ЕСО ЕАД МЕР Русе, Обособена позиция № 1: Почистване на леки автомобили, собственост на ЕСО ЕАД, МЕР Русе, намиращи се на територията на град Русе; Обособена позиция № 2: Почистване на леки автомобили, собственост на ЕСО ЕАД, МЕР Русе, намиращи се на територията на град Разград; Обособена позиция № 3: Почистване на леки автомобили, собственост на ЕСО ЕАД, МЕР Русе намиращи се на територията на град Силистра</t>
  </si>
  <si>
    <t>СИЛГРАНС ООД, ЕИК:201807237</t>
  </si>
  <si>
    <t>БЕСТОМ ЕООД, ЕИК:116548298</t>
  </si>
  <si>
    <t>Извършване на годишни технически прегледи на леки автомобили, собственост на ЕСО ЕАД, МЕР Русе, Обособена позиция № 1: ГТП на леки автомобили, намиращи се на територията на МЕР Русе; Обособена позиция № 2: ГТП на леки автомобили, намиращи се на територията на МЕПР Разград; Обособена позиция № 3: ГТП на леки автомобили, намиращи се на територията на МЕПР Силистра</t>
  </si>
  <si>
    <t>ЕЛИТ СЕРВИЗ ООД, ЕИК:828010289</t>
  </si>
  <si>
    <t>БЕЙКЪЛ ООД, ЕИК:116553879</t>
  </si>
  <si>
    <t>Консултантски услуги по чл. 166 от ЗУТ за обект: Ремонт в ОРУ 110kV в п/ст "Тутракан"</t>
  </si>
  <si>
    <t>СС-КОНСУЛТ ЕООД, ЕИК:103950959</t>
  </si>
  <si>
    <t>до изв.разрешение за ползване</t>
  </si>
  <si>
    <t>Изготвяне на работен проект за ремонт покрив на административна сграда на МЕР Русе</t>
  </si>
  <si>
    <t>БОГОЕВ КОНСУЛТ ЕООД, ЕИК:175387957</t>
  </si>
  <si>
    <t>Извършване на годишни технически прегледи на товарни и специални автомобили, намиращи се на територията на МЕПР Разград и МЕПР Силистра: Обособена позиция № 1: Извършване на годишни технически прегледи на товарни и специални автомобили, намиращи се на територията на МЕПР Разград и Обособена позиция № 2: Извършване на годишни технически прегледи на товарни и специални автомобили, намиращи се на територията на МЕПР Силистра</t>
  </si>
  <si>
    <t>Консултантски услуги по чл.166 от ЗУТ за обект: Ремонт покрив на административна сграда на МЕР Русе</t>
  </si>
  <si>
    <t>МЕР-РС-ДОГ-9/19.04.18г</t>
  </si>
  <si>
    <t>БУЛИНЖЕНЕРИНГ-ТС ЕООД, ЕИК:202809593</t>
  </si>
  <si>
    <t>до издаване на Образец №16 от ЗУТ</t>
  </si>
  <si>
    <t>Осъществяване на денонощна, непосредствена, въоръжена, физическа охрана на п/ст «Марица изток», гр. Гълъбово</t>
  </si>
  <si>
    <t>01379-2016-0055</t>
  </si>
  <si>
    <t>26/18.05.2016</t>
  </si>
  <si>
    <t>МУЛТИФОРС А.С. ЕООД, ЕИК:831637711</t>
  </si>
  <si>
    <t>Осъществяване на денонощна, непосредствена, въоръжена, физическа охрана на Стопански двор – МЕПР Сливен</t>
  </si>
  <si>
    <t>01379-2016-0043</t>
  </si>
  <si>
    <t>25/18.05.2016</t>
  </si>
  <si>
    <t>Осъществяване на денонощна, непосредствена, въоръжена, физическа охрана на п/ст ОРУ ТЕЦ "Марица изток 3" и складове 6 и 7 в ТЕЦ "Марица изток 3"</t>
  </si>
  <si>
    <t>01379-2016-0054</t>
  </si>
  <si>
    <t>“МУЛТИФОРС А. С.” ЕООД, ЕИК:831637711</t>
  </si>
  <si>
    <t>Осъществяване на денонощна, непосредствена, въоръжена, физическа охрана на п/ст ОРУ ТЕЦ Марица изток 2</t>
  </si>
  <si>
    <t>01379-2016-0045</t>
  </si>
  <si>
    <t>27/18.05.2016</t>
  </si>
  <si>
    <t>Осъществяване на денонощна, непосредствена, въоръжена, физическа охрана на Стопански двор - МЕР Стара Загора</t>
  </si>
  <si>
    <t>01379-2016-0044</t>
  </si>
  <si>
    <t>01379-2016-0018</t>
  </si>
  <si>
    <t>„Кале Ауто” ООД, ЕИК:200926142</t>
  </si>
  <si>
    <t>01379-2016-0151</t>
  </si>
  <si>
    <t>52/31.10.2016</t>
  </si>
  <si>
    <t>Превоз на работници до п/ст ТЕЦ Марица Изток 2 и п/ст ТЕЦ Марица Изток 3</t>
  </si>
  <si>
    <t>01379-2016-0023</t>
  </si>
  <si>
    <t>„ВИДИАН-1” ЕООД, ЕИК:202242303</t>
  </si>
  <si>
    <t>Изготвяне на проект за обект: Ремонт с подмяна на стълбове на ВЛ 220 кV Сила</t>
  </si>
  <si>
    <t>01379-2016-0236</t>
  </si>
  <si>
    <t>МЕГА ЕЛ Инженеринг ЕООД, ЕИК:131401031</t>
  </si>
  <si>
    <t>Почистване на леки автомобили, собственост на ЕСО ЕАД, МЕР Стара Загора</t>
  </si>
  <si>
    <t>МЕР-СЗ-ДОГ-15/04.05.2017</t>
  </si>
  <si>
    <t>В.И.П – Почистващи системи ЕООД, ЕИК:123620132</t>
  </si>
  <si>
    <t>Доставка на топлинна енергия по фиксирани мрежи за МЕР Стара Загора</t>
  </si>
  <si>
    <t>01379-2017-0024</t>
  </si>
  <si>
    <t>МЕР-СЗ-ДОГ-14/12.04.2017</t>
  </si>
  <si>
    <t>Топлофикация-Сливен ЕАД, ЕИК:119004654</t>
  </si>
  <si>
    <t>Доставка на питейна вода по фиксирани мрежи, отвеждане и пречистване на отпадъчни води за обекти на МЕР Стара Загора в две обособени позиции: Обособена позиция 1: Доставка на питейна вода по фиксирани мрежи, отвеждане и пречистване на отпадъчни води за обекти на МЕР Стара Загора на територията на област Ст. Загора и Обособена позиция 2: Доставка на питейна вода по фиксирани мрежи, отвеждане и пречистване на отпадъчни води за обекти на МЕР Стара Загора на територията на област Сливен</t>
  </si>
  <si>
    <t>01379-2017-0030</t>
  </si>
  <si>
    <t>Водоснабдяване и канализация - Сливен ООД, ЕИК:829053806</t>
  </si>
  <si>
    <t>„Водоснабдяване и канализация” ЕООД, Стара Загора, ЕИК:833066300</t>
  </si>
  <si>
    <t>Оперативно обслужване на ОРУ ТЕЦ Сливен</t>
  </si>
  <si>
    <t>01379-2017-0121</t>
  </si>
  <si>
    <t>МЕР-СЗ-ДОГ-40/30.10.2017</t>
  </si>
  <si>
    <t>Топлофикация - Сливен ЕАД, ЕИК:119004654</t>
  </si>
  <si>
    <t>Сейк Електроремонт ЕООД, ЕИК:203878770</t>
  </si>
  <si>
    <t>Извършване на годишни технически прегледи на товарни автомобили, собственост на ЕСО ЕАД, МЕР Стара Загора</t>
  </si>
  <si>
    <t>МЕР-СЗ-ДОГ-44/06.11.2017</t>
  </si>
  <si>
    <t>“ЕКСПРЕС” ООД, ЕИК:123000099</t>
  </si>
  <si>
    <t>Охрана с технически средства (СОТ), включително реакция с жива сила за обекти на територията на МЕР Стара Загора: Обособена позиция 1: Охрана с технически средства (СОТ), включително реакция с жива сила за обекти на територията на МЕР Стара Загора - подстанции Чудомир, Дъбово и Сахране, Обособена позиция 2: Охрана с технически средства (СОТ), включително реакция с жива сила за обекти на територията на МЕР Стара Загора - подстанции Бинкос и Речица</t>
  </si>
  <si>
    <t>КРЕМЪК ЕООД, ЕИК:831404223</t>
  </si>
  <si>
    <t>“КРЕМЪК” ЕООД, ЕИК:831404223</t>
  </si>
  <si>
    <t>Извършване на годишни технически прегледи на леки автомобили, собственост на ЕСО ЕАД, МЕР Стара Загора</t>
  </si>
  <si>
    <t>МЕР-СЗ-ДОГ-6/07.02.2018</t>
  </si>
  <si>
    <t>Охрана с технически средства (СОТ), включително реакция с жива сила за обекти на територията на МЕР Стара Загора, Обособена позиция 1: Охрана с технически средства (СОТ), включително реакция с жива сила за обекти на територията на МЕР Стара Загора - подстанции „АТЗ”, „Железник” и „Загорка”, Обособена позиция 2: Охрана с технически средства (СОТ), включително реакция с жива сила за обекти на територията на МЕР Стара Загора подстанция “Чирпан"</t>
  </si>
  <si>
    <t>МЕР-СЗ-ДОГ-11/21.03.2018</t>
  </si>
  <si>
    <t>МЕР-СЗ-ДОГ-12/21.03.2018</t>
  </si>
  <si>
    <t>МЕР-СЗ-ДОГ-24/08.05.2018</t>
  </si>
  <si>
    <t>ЗЕФИ-69 ЕООД, ЕИК:202753746</t>
  </si>
  <si>
    <t>Изготвяне на доклад за оценка за справедлива пазарна стойност на недвижим имот: “Аварийно – възстановителен център на Старозагорски минерални бани”</t>
  </si>
  <si>
    <t>МЕР-СЗ-ДОГ-14/03.04.2018</t>
  </si>
  <si>
    <t>ПЕТЪР АТАНАСОВ АНДОНОВ, ЕИК:6411174627</t>
  </si>
  <si>
    <t>Техническо обслужване, текущ и основен ремонт, автотенекеджийски и автобояджийски услуги, включително доставка и/или подмяна на авточасти, възли, детайли, материали, консумативи и смазочни материали на леки автомобили, собственост на ЕСО ЕАД МЕР София град.</t>
  </si>
  <si>
    <t>01379-2015-0401</t>
  </si>
  <si>
    <t>Осъществяване на денонощна непосредствена въоръжена физическа охрана на - подстанция Казичане 220/110 kV, на територията на МЕР София град</t>
  </si>
  <si>
    <t>01379-2016-0096</t>
  </si>
  <si>
    <t>Мултифорс А. С. ЕООД, ЕИК:831637711</t>
  </si>
  <si>
    <t>01379-2016-0200</t>
  </si>
  <si>
    <t>24 месеца считано от датата на подписване на договора</t>
  </si>
  <si>
    <t>Осъществяване на денонощна непосредствена въоръжена физическа охрана на - подстанция Металургична 400/110/38,5 kV, на територията на МЕР София град</t>
  </si>
  <si>
    <t>01379-2016-0097</t>
  </si>
  <si>
    <t>ГРУП- 7 ЕООД, ЕИК:831661979</t>
  </si>
  <si>
    <t>Осъществяване на денонощна непосредствена въоръжена физическа охрана на - подстанция София - юг 220/110 kV, на територията на МЕР София град</t>
  </si>
  <si>
    <t>01379-2016-0098</t>
  </si>
  <si>
    <t>Консултански услуги по чл.166 от ЗУТ при изпълнение на СМР на обект : Ремонт на ВЛ 110 kV Руда</t>
  </si>
  <si>
    <t>№МЕР-СФГ-Д-1/24.01.2017</t>
  </si>
  <si>
    <t>СС КОНСУЛТ ЕООД, гр. Варна, ЕИК:103950959</t>
  </si>
  <si>
    <t>Система за контрол на достъпа и извършване на охрани с технически средства /СОТ/ - п/ст Камбаните и п/ст Княжево</t>
  </si>
  <si>
    <t>ЕСПОЛ СЕКЮРИТИ ГРУП ООД, ЕИК:202904963</t>
  </si>
  <si>
    <t>Абонаментно обслужване, видеонаблюдение и поддържане на системите за видеонаблюдение и пожароизвестяване в п/ст Камбаните, п/ст Княжево, п/ст Казичане, п/ст София изток и п/ст Металургична</t>
  </si>
  <si>
    <t>ГРУП-7 ЕООД, ЕИК:831661979</t>
  </si>
  <si>
    <t>12 м.</t>
  </si>
  <si>
    <t>Извършване на годишни технически прегледи на товарни и специални автомобили, собственост на ЕСО ЕАД МЕР София град</t>
  </si>
  <si>
    <t>ГТП АУТО ГРУП ООД, ЕИК:203415690</t>
  </si>
  <si>
    <t>Осъществяване на денонощна, непосредствена, въоръжена, физическа охрана на п/ст Златица</t>
  </si>
  <si>
    <t>01379-2016-0095</t>
  </si>
  <si>
    <t>„МУЛТИФОРС А. С” ЕООД, ЕИК:831637711</t>
  </si>
  <si>
    <t>Осъществяване на денонощна, непосредствена, въоръжена, физическа охрана на административна сграда и складове на МЕР София област</t>
  </si>
  <si>
    <t>01379-2016-0094</t>
  </si>
  <si>
    <t>„ГРУП 7” ЕООД, ЕИК:831661979</t>
  </si>
  <si>
    <t>Осъществяване на денонощна, непосредствена, въоръжена, физическа охрана на складова база Гара Искър</t>
  </si>
  <si>
    <t>01379-2016-0101</t>
  </si>
  <si>
    <t>БОДУ ООД, ЕИК:1752013040012</t>
  </si>
  <si>
    <t>Техническо обслужване, текущ и основен ремонт, автотенекеджийски и автобояджийски услуги, включително доставка и/или подмяна на авто части, възли, детайли, материали, консумативи и смазочни материали на товарни и специални автомобили, собственост на ЕСО ЕАД - МЕР София област</t>
  </si>
  <si>
    <t>01379-2016-0134</t>
  </si>
  <si>
    <t>Извършване на годишни технически прегледи на леки автомобили с 3 обособени позиции: Обособена позиция № 1 – Извършване на годишни технически прегледи на леки автомобили на територията на гр. София; Обособена позиция № 2 – Извършване на годишни технически прегледи на леки автомобили на територията на гр. Перник; Обособена позиция № 3 – Извършване на годишни технически прегледи на леки автомобили на територията на гр. Кюстендил</t>
  </si>
  <si>
    <t>АДИ 95 БЪЛГАРИЯ ЕООД, ЕИК:130039582</t>
  </si>
  <si>
    <t>Извършване на годишни технически прегледи на товарни автомобили, собственост на ЕСО ЕАД, МЕР София област и МЕПР Кюстендил</t>
  </si>
  <si>
    <t>РАТОЛА СЕРВИЗ ЕООД, ЕИК:175090646</t>
  </si>
  <si>
    <t>ПРОМИШЛЕНО СНАБДЯВАНЕ ООД, ЕИК:109574862</t>
  </si>
  <si>
    <t>Доставка на питейна вода по фиксирани мрежи, отвеждане и пречистване на отпадъчни води до обекти, експлоатирани от МЕР София област в три обособени позиции: Обособена позиция 1: „Доставка на питейна вода по фиксирани мрежи, отвеждане и пречистване на отпадъчни води за административни сгради, находящи се в гр. София, бул. Европа № 2“; Обособена позиция 2: „Доставка на питейна вода по фиксирани мрежи, отвеждане и пречистване на отпадъчни води за п/ст „Своге“, п/ст „Самоков“, п/ст „Костенец“, п/ст „Априлово“, п/ст „Етрополе“ и п/ст „Елин Пелин““ и Обособена позиция 3: „Доставка на питейна вода по фиксирани мрежи, отвеждане и пречистване на отпадъчни води за п/ст „Ботевград“ и п/ст „Зелин““</t>
  </si>
  <si>
    <t>01379-2017-0015</t>
  </si>
  <si>
    <t>СФО-ДОГ-МЕР-107/14.03.2017</t>
  </si>
  <si>
    <t>"В и К Бебреш" - ЕООД, ЕИК:122052207</t>
  </si>
  <si>
    <t>СОФИЙСКА ВОДА АД, ЕИК:130175000</t>
  </si>
  <si>
    <t>В И К ЕООД СОФИЯ, ЕИК:832046330</t>
  </si>
  <si>
    <t>5 г.</t>
  </si>
  <si>
    <t>Ремонт и пренавиване на двигатели на вентилатори, помпи и др.</t>
  </si>
  <si>
    <t>"Сейк Електроремонт" ЕООД, ЕИК:203878770</t>
  </si>
  <si>
    <t>Оперативно обслужване на ОРУ ТЕЦ Република</t>
  </si>
  <si>
    <t>01379-2017-0114</t>
  </si>
  <si>
    <t>СФО-ДОГ-МЕР-988/31.10.2017</t>
  </si>
  <si>
    <t>“ТОПЛОФИКАЦИЯ ПЕРНИК“ АД, ЕИК:113012360</t>
  </si>
  <si>
    <t>Актуализация на проектни части от работни проекти за: Ремонт на ВЛ 110 kV „Правец“, ВЛ 110 kV „Гълъбец“, ВЛ 110 kV „Бакаджик“ и ВЛ 110 kV „Славци“</t>
  </si>
  <si>
    <t>1379-2017-0120</t>
  </si>
  <si>
    <t>ЕКИ 96 ООД, ЕИК:121160330</t>
  </si>
  <si>
    <t>60 кал. дни от предаване на изходни данни</t>
  </si>
  <si>
    <t>Почистване на леки автомобили, собственост на ЕСО ЕАД, МЕР София област</t>
  </si>
  <si>
    <t>МТАКСИ 1050 ЕООД, ЕИК:202582583</t>
  </si>
  <si>
    <t>Извършване на годишни прегледи на товарни автомобили, собственост на ЕСО ЕАД, МЕПР Перник</t>
  </si>
  <si>
    <t>ДИМЕЛ ЕООД, ЕИК:113044186</t>
  </si>
  <si>
    <t>Оперативно обслужване на п/ст Вакарел</t>
  </si>
  <si>
    <t>чл.191, ал.1, т.2</t>
  </si>
  <si>
    <t>СФО-ДОГ-МЕР-96/05.02.2018</t>
  </si>
  <si>
    <t>ДП „Национална компания железопътна инфраструктура”, ЕИК:130823243</t>
  </si>
  <si>
    <t>Почистване на леки автомобили, собственост на ЕСО ЕАД, МЕПР Перник</t>
  </si>
  <si>
    <t>ЕТ "Росица Попова", ЕИК:113592389</t>
  </si>
  <si>
    <t>Извършване на годишни прегледи на леки автомобили, собственост на ЕСО ЕАД, МЕР София област с 3 обособени позиции: Обособена позиция № 1 – Извършване на годишни технически прегледи на леки автомобили на територията на гр. София, Обособена позиция № 2 – Извършване на годишни технически прегледи на леки автомобили на територията на гр. Перник, Обособена позиция № 3 – Извършване на годишни технически прегледи на леки автомобили на територията на гр. Кюстендил</t>
  </si>
  <si>
    <t>„Извършване на годишни технически прегледи на леки автомобили, собственост на ЕСО ЕАД, МЕР София обл, ЕИК:113044186</t>
  </si>
  <si>
    <t>Извършване на годишни технически прегледи на товарни автомобили, собственост на ЕСО ЕАД, МЕР София област с 2 обособени позиции: Обособена позиция № 1 – Извършване на годишни технически прегледи на товарни автомобили на територията на гр. София и Обособена позиция № 2 – Извършване на годишни технически прегледи на товарни автомобили на територията на гр. Кюстендил</t>
  </si>
  <si>
    <t>"ГТП АУТО ГРУП" ООД, ЕИК:203415690</t>
  </si>
  <si>
    <t>Осъществяване на денонощна непосредствена въоръжена физическа охрана на обект – складова база на МЕР Хасково</t>
  </si>
  <si>
    <t>01379-2016-0087</t>
  </si>
  <si>
    <t>42/25.07.2016</t>
  </si>
  <si>
    <t>Техническо обслужване, текущ и основен ремонт, автотенекеджийски и автобояджийски услуги, включително доставка и/или подмяна на авточасти, възли, детайли, материали, консумативи и смазочни материали на леки автомобили, собственост на ЕСО ЕАД в МЕР Хасково</t>
  </si>
  <si>
    <t>01379-2016-0020</t>
  </si>
  <si>
    <t>39/15.06.2016</t>
  </si>
  <si>
    <t>НАР ООД, ХАСКОВО, ЕИК:126634404</t>
  </si>
  <si>
    <t>01379-2016-0181</t>
  </si>
  <si>
    <t>53/03.11.2016</t>
  </si>
  <si>
    <t>Изготвяне на работен проект за обект: Ремонт на ВЛ 110 kV Странджа</t>
  </si>
  <si>
    <t>01379-2017-0123</t>
  </si>
  <si>
    <t>МЕР-ХС-ДОГ-1/15.01.2018</t>
  </si>
  <si>
    <t>ПСС БЪЛГАРИЯ ООД, ЕИК:200856605</t>
  </si>
  <si>
    <t>Охрана с технически средства (СОТ), включително реакция с жива сила на склад в с. Минерални бани, област Хасково</t>
  </si>
  <si>
    <t>МЕР-ХС-ДОГ-20/14.06.2017</t>
  </si>
  <si>
    <t>ММ ГРУП ООД, ЕИК:126733975</t>
  </si>
  <si>
    <t>Охрана с технически средства (СОТ) и видеонаблюдение, включително реакция с жива сила на административна сграда МЕР Хасково</t>
  </si>
  <si>
    <t>МЕР-ХС-ДОГ-27/04.08.2017</t>
  </si>
  <si>
    <t>Охрана с технически средства (СОТ), включително реакция с жива сила на административна сграда МЕПР Кърджали</t>
  </si>
  <si>
    <t>МЕР-ХС-ДОГ-28/04.08.2017</t>
  </si>
  <si>
    <t>Охрана с технически средства (СОТ), включително реакция с жива сила на п/ст Хасково</t>
  </si>
  <si>
    <t>МЕР-ХС-ДОГ-30/10.08.2017</t>
  </si>
  <si>
    <t>Охрана с технически средства (СОТ), включително реакция с жива сила и видеонаблюдение на п/ст Д.Канев</t>
  </si>
  <si>
    <t>МЕР-ХС-ДОГ-3/02.02.2018</t>
  </si>
  <si>
    <t>Охрана с технически средства (СОТ), включително реакция с жива сила и видеонаблюдение на п/ст Узунджово</t>
  </si>
  <si>
    <t>МЕР-ХС-ДОГ-4/02.02.2018</t>
  </si>
  <si>
    <t>Извършване на годишни технически прегледи на товарни автомобили, собственост на ЕСО ЕАД, МЕР Хасково</t>
  </si>
  <si>
    <t>МЕР-ХС-ДОГ-46/03.11.2017</t>
  </si>
  <si>
    <t>АУТО ГЛОБЪЛ ООД, ЕИК:200799136</t>
  </si>
  <si>
    <t>Охрана с технически средства (СОТ), включително реакция с жива сила на п/ст Димитровград</t>
  </si>
  <si>
    <t>МЕР-ХС-ДОГ-49/07.12.2017</t>
  </si>
  <si>
    <t>Почистване на леки автомобили, собственост на ЕСО ЕАД, МЕР Хасково</t>
  </si>
  <si>
    <t>МЕР-ХС-ДОГ-12/16.04.2018</t>
  </si>
  <si>
    <t>НАР ООД, ЕИК:126634404</t>
  </si>
  <si>
    <t>Извършване на годишни технически прегледи на леки автомобили, собственост на ЕСО ЕАД, МЕР Хасково за две години</t>
  </si>
  <si>
    <t>МЕР-ХС-ДОГ-14/20.04.2018</t>
  </si>
  <si>
    <t>Техническо обслужване, текущ и основен ремонт, автотенекеджийски и автобояджийски услуги, включително доставка и/или подмяна на авто части, възли, детайли, материали, консумативи и смазочни материали на леки автомобили, собственост на ЕСО ЕАД МЕР Шумен</t>
  </si>
  <si>
    <t>01379-2015-0418</t>
  </si>
  <si>
    <t>"ФУЛДА-БЪЛГАРИЯ"ООД, гр. Хасково, ЕИК:836231725</t>
  </si>
  <si>
    <t>Осъществяване на денонощна, непосредствена, въоръжена физическа охрана на обект – п/ст „Мадара”</t>
  </si>
  <si>
    <t>01379-2016-0041</t>
  </si>
  <si>
    <t>"БОДУ" ООД, гр. София, ЕИК:130068321</t>
  </si>
  <si>
    <t>48 месеца</t>
  </si>
  <si>
    <t>Техническо обслужване, текущ и основен ремонт, автотенекеджийски и автобояджийски услуги, включително доставка и/или подмяна на авточасти, възли, детайли, материали, консумативи и смазочни материали на товарни и специални автомобили.</t>
  </si>
  <si>
    <t>01379-2016-0203</t>
  </si>
  <si>
    <t>МЕР-Ш-ДОГ-2 / 17.01.2017г</t>
  </si>
  <si>
    <t>"Фулда България" ООД, гр. Хасково, ЕИК:836231725</t>
  </si>
  <si>
    <t>МЕР-Ш-ДОГ-19 / 17.08.2017г</t>
  </si>
  <si>
    <t>„Тони” ЕООД, гр. Шумен, ЕИК:127036687</t>
  </si>
  <si>
    <t>Абонамент за охрана с технически средства, включително реакция с жива сила за обекти на територията на МЕР Шумен, Обособена позиция № 1: „Абонамент за охрана с технически средства, включително реакция с жива сила за обекти на територията на МЕР Шумен, Обособена позиция № 2: „Абонамент за охрана с технически средства, включително реакция с жива сила за монтьорски пункт „Върбица“, разположен на територията на общ. Върбица”, Обособена позиция № 3: „Абонамент за охрана с технически средства, включително реакция с жива сила за административна сграда на МЕПР Търговище</t>
  </si>
  <si>
    <t>"ЛОВЕЦ - 01" ЕООД гр. Търговище, ЕИК:125539444</t>
  </si>
  <si>
    <t>"СОД-Шумен" ООД, гр. Шумен, ЕИК:127078857</t>
  </si>
  <si>
    <t>Извършване на годишен технически преглед на леки автомобили, собственост на ЕСО ЕАД МЕР Шумен</t>
  </si>
  <si>
    <t>МЕР-Ш-ДОГ-8 / 28.03.2018г</t>
  </si>
  <si>
    <t>„Строителна механизация” АД, гр. Шумен, ЕИК:127053327</t>
  </si>
  <si>
    <t>Извършване на годишен технически преглед на товарни и специални автомобили, собственост на ЕСО ЕАД, МЕР Шумен</t>
  </si>
  <si>
    <t>Доставка на Интернет и IP свързаност - Обособена позиция 1: "Доставка на Интернет и IP свързаност"; Обособена позиция 2: "Резервираност на услугата Интернет достъп"</t>
  </si>
  <si>
    <t>01379-2014-0197</t>
  </si>
  <si>
    <t>23-ЦДУ/08.07.2015</t>
  </si>
  <si>
    <t>Новател ЕООД, ЕИК:131301643</t>
  </si>
  <si>
    <t>81-ЦУ/03.07.2015</t>
  </si>
  <si>
    <t>БТК ЕАД, ЕИК:831642181</t>
  </si>
  <si>
    <t>Следгаранционна поддръжка на хардуер за SСADA/EMS на ЦДУ и ТДУ</t>
  </si>
  <si>
    <t>01379-2014-0184</t>
  </si>
  <si>
    <t>16-ЦДУ/04.05.2015</t>
  </si>
  <si>
    <t>АСТ София ООД, ЕИК:121007294</t>
  </si>
  <si>
    <t>Предоставяне на далекосъобщителни услуги посредством обществена фиксирана телефонна мрежа.</t>
  </si>
  <si>
    <t>Договаряне с обявление</t>
  </si>
  <si>
    <t>01379-2015-0045</t>
  </si>
  <si>
    <t>78-ЦУ/01.07.2015</t>
  </si>
  <si>
    <t>Българска телекомуникационна компания ЕАД, ЕИК:831642181</t>
  </si>
  <si>
    <t>Предoставяне на далекосъобщителни услуги чрез наземна клетъчна мрежа по стандарт GSM.Обособена позиция 1: Предоставяне на далекосъобщителни услуги чрез наземна клетъчна мрежа по стандарт GSM. Обособена позиция 2: Резервираща далекосъобщителна услуга за пренос на данни.</t>
  </si>
  <si>
    <t>01379-2015-0044</t>
  </si>
  <si>
    <t>122-ЦУ/27.11.2015</t>
  </si>
  <si>
    <t>90-ЦУ/23.07.2015</t>
  </si>
  <si>
    <t>Мобилтел ЕАД, ЕИК:131468980</t>
  </si>
  <si>
    <t>Ремонт на климатични системи и инсталации в 14 обособени позиции : 1.Ремонт на климатични системи и инсталации на територията на области Пловдив и Пазарджик;2.Ремонт на климатични системи и инсталации за област Бургас;3.Ремонт на климатични системи и инсталации за област Стара Загора;4.Ремонт на климатични системи и инсталации за области Кърджали, Хасково и Смолян;5.Ремонт на климатични системи и инсталации за области Сливен и Ямбол;6.Ремонт на климатични системи и инсталации за София град и Перник;7.Ремонт на климатични системи и инсталации за София област;8.Ремонт на климатични системи и инсталации за области Благоевград и Кюстендил;9.Ремонт на климатични системи и инсталации за област Варна;10. Ремонт на климатични системи и инсталации за области Добрич и Силистра;11. Ремонт на климатични системи и инсталации за области Русе, Разград, Шумен и Търговище;12.Ремонт на климатични системи и инсталации за области Плевен и Ловеч;13.Ремонт на климатични системи и инсталации за области</t>
  </si>
  <si>
    <t>01379-2015-0025</t>
  </si>
  <si>
    <t>44-МЕР/30.06.2015</t>
  </si>
  <si>
    <t>Си Ди Ел ЕООД, ЕИК:102807680</t>
  </si>
  <si>
    <t>46-МЕР/02.07.2015</t>
  </si>
  <si>
    <t>Сервиз клима ЕООД, ЕИК:148127250</t>
  </si>
  <si>
    <t>48-МЕР/03.07.2015</t>
  </si>
  <si>
    <t>ТСМ ЕКСПО ЕООД, ЕИК:115853432</t>
  </si>
  <si>
    <t>53-МЕР/13.07.2015</t>
  </si>
  <si>
    <t>ЕТ Деков- Деян Деков, ЕИК:030265734</t>
  </si>
  <si>
    <t>56-МЕР/14.07.2015</t>
  </si>
  <si>
    <t>Био Клима ЕООД, ЕИК:119614839</t>
  </si>
  <si>
    <t>57-МЕР/15.07.2015</t>
  </si>
  <si>
    <t>ЕТ Фриго бул-Мирослав Петков, ЕИК:201951974</t>
  </si>
  <si>
    <t>Следгаранционна поддръжка на релейни защити, локални контролери и комуникационна апаратура, производство на АББ</t>
  </si>
  <si>
    <t>01379-2015-0046</t>
  </si>
  <si>
    <t>30-ЦДУ/24.08.2015</t>
  </si>
  <si>
    <t>Предоставяне на финансови услуги от кредитни институции</t>
  </si>
  <si>
    <t>76-ЦУ/29.06.2015</t>
  </si>
  <si>
    <t>Инвестбанк АД, ЕИК:831663282</t>
  </si>
  <si>
    <t>26 месеца</t>
  </si>
  <si>
    <t>Сключване на застраховка „Каско“, „Злополука на лицата/местата в моторни превозни средства“ и „Гражданска отговорност свързана с притежаването и използването на моторни превозни средства” за нуждите на ЕСО ЕАД</t>
  </si>
  <si>
    <t>01379-2015-0309</t>
  </si>
  <si>
    <t>022-ЦУ/01.03.2016</t>
  </si>
  <si>
    <t>Застрахователно акционерно дружество "ОЗК - Застраховане" АД, ЕИК:121265177</t>
  </si>
  <si>
    <t>3 год.</t>
  </si>
  <si>
    <t>Осигуряване на GPS услуги за проследяване на автопарка в ЕСО ЕАД</t>
  </si>
  <si>
    <t>01379-2015-0315</t>
  </si>
  <si>
    <t>009-ЦУ/02.02.2016</t>
  </si>
  <si>
    <t>ДЖИ ПИ ЕС БЪЛГАРИЯ АД, ЕИК:121707332</t>
  </si>
  <si>
    <t>Възстановяване с реконструкция на 5 бр. силови трансформатори 110 kV</t>
  </si>
  <si>
    <t>01379-2015-0397</t>
  </si>
  <si>
    <t>Консултантска дейност по смисъла на чл.166 от ЗУТ в процеса на изпълнение на СМР на обект: Реконструкция на ВЛ 110 кV "Божур"</t>
  </si>
  <si>
    <t>01379-2015-0147</t>
  </si>
  <si>
    <t>14-ИКПО/01.06.2015</t>
  </si>
  <si>
    <t>Стрикт ООД, ЕИК:115343415</t>
  </si>
  <si>
    <t>Предоставяне на финансови услуги от кредитни институции - Обособена позиция 1: “Предоставяне на финансови услуги от кредитни институции”; Обособена позиция 2: “Предоставяне на финансови услуги от кредитни институции".</t>
  </si>
  <si>
    <t>57-ЦУ/21.05.2015</t>
  </si>
  <si>
    <t>Централна кооперативна банка АД, ЕИК:831447150</t>
  </si>
  <si>
    <t>Абонаментно сервизно обслужване на адресируеми пожароизвестителни системи и автоматично халонова пожарогасителна система, базирана на контролни панели, производство на "Унипос" инсталирани в сградата на ЦДУ/ТДУ Запад на ул."Веслец" No8 в гр.София и ул."Триадица"No5А</t>
  </si>
  <si>
    <t>22-ЦДУ/01.07.2015</t>
  </si>
  <si>
    <t>Аварийна, пожарна и екологична защита АД, ЕИК:103818562</t>
  </si>
  <si>
    <t>SAP софтуерна осигуровка и доставка на лицензи за период от три години</t>
  </si>
  <si>
    <t>01379-2015-0267</t>
  </si>
  <si>
    <t>128-ЦУ/14.12.2015</t>
  </si>
  <si>
    <t>САП-България ЕООД, ЕИК:130159785</t>
  </si>
  <si>
    <t>Медицинска застраховка на работниците и служителите на ЕСО ЕАД</t>
  </si>
  <si>
    <t>01379-2016-0131</t>
  </si>
  <si>
    <t>0025-ЦУ/18.04.2018</t>
  </si>
  <si>
    <t>Застрахователно дружество ЕВРОИНС АД, ЕИК:121265113</t>
  </si>
  <si>
    <t>Осъществяване на денонощна, непосредствена, въоръжена физическа охрана на обект - Център за повишаване на квалификацията/ЦПК/</t>
  </si>
  <si>
    <t>01379-2016-0060</t>
  </si>
  <si>
    <t>Осъществяване на денонощна, непосредствена, въоръжена физическа охрана на обект- Централна лаборатория за енергетични масла(ЦЛЕМ), група за диагностика и ремонт на силови трансформатори(ДРСТ) и гаражи и складови помещения на ЕСО ЕАД</t>
  </si>
  <si>
    <t>01379-2016-0061</t>
  </si>
  <si>
    <t>065-ЦУ/07.06.2016</t>
  </si>
  <si>
    <t>Транспорт, монтаж и демонтаж на силови трансформатори 10 50 MVA/123 kV и 133 267 MVA/231 kV; 420kV</t>
  </si>
  <si>
    <t>01379-2016-0029</t>
  </si>
  <si>
    <t>Абонаментен технически сервиз и поддръжка на климатична, отоплителна и вентилационна системи в сграда ЦДУ/ТДУ Запад</t>
  </si>
  <si>
    <t>049-ЦДУ/11.11.2016</t>
  </si>
  <si>
    <t>МАЙОР И КО ООД, ЕИК:831904705</t>
  </si>
  <si>
    <t>3 год. или до достигане на 40 000,00лв.</t>
  </si>
  <si>
    <t>Център за изпитване и европейска сертификация ЕООД, ЕИК:123618423</t>
  </si>
  <si>
    <t>ЕЛИТ ООД, ЕИК:127502551</t>
  </si>
  <si>
    <t>ЕЛСТИВ - ИНЖЕНЕРИНГ ЕООД, ЕИК:824128078</t>
  </si>
  <si>
    <t>МЕР-МН-ДОГ-16/17.05.2017</t>
  </si>
  <si>
    <t>МЕР-ПЛ-ДОГ-37/11.10.2017</t>
  </si>
  <si>
    <t>Елстив Инженеринг ЕООД, ЕИК:824128078</t>
  </si>
  <si>
    <t>ЕЛТЕС ЕООД, ЕИК:130139523</t>
  </si>
  <si>
    <t>МЕР-СЗ-ДОГ-43/02.11.2017</t>
  </si>
  <si>
    <t>„ВЕНИ-97“ ЕООД, ЕИК:128019502</t>
  </si>
  <si>
    <t>МЕР-ХС-ДОГ-6/22.02.2018</t>
  </si>
  <si>
    <t>ВЕМ ИНЖЕНЕРИНГ ЕООД, ЕИК:126621887</t>
  </si>
  <si>
    <t>МЕР-Ш-ДОГ-26 / 28.11.2017г</t>
  </si>
  <si>
    <t>Изпитване на електрозащитни средства използвани в обектите на ЕСО ЕАД МЕР Шумен, ЕИК:127502551</t>
  </si>
  <si>
    <t>Поддържане и обслужване на уреди, системи и съоръжения, свързани с пожарната безопасност в обектите, експлоатирани от ЕСО ЕАД; ОП № 1 „Техническо обслужване и поддържане в работно състояние на пожарогасителите в обектите, експлоатирани от ЕСО ЕАД“ ОП № 2 „Поддържане и обслужване на пожаро- известителните системи (ПИС), пожарогасителните системи (ПГС) и пожарните кранове в обектите, експлоатирани от ЕСО ЕАД“</t>
  </si>
  <si>
    <t>01379-2016-0204</t>
  </si>
  <si>
    <t>МЕР-БЛ-ДОГ-20/15.09.2017</t>
  </si>
  <si>
    <t>МЕР-ВН-ДОГ-46/11.09.2017</t>
  </si>
  <si>
    <t>ДЯЯН ЕООД, ЕИК:201981581</t>
  </si>
  <si>
    <t>МЕР-ГО-ДОГ-27/18.07.2017</t>
  </si>
  <si>
    <t>МЕР-ГО-ДОГ-37/14.09.2017</t>
  </si>
  <si>
    <t>МЕР-ПД-ДОГ-84/27.09.2017</t>
  </si>
  <si>
    <t>МЕР-ПЛ-ДОГ-24/05.09.2017</t>
  </si>
  <si>
    <t>Комос ООД, ЕИК:121034658</t>
  </si>
  <si>
    <t>РВД ООД, ЕИК:837037253</t>
  </si>
  <si>
    <t>МЕР-ХС-ДОГ-18/07.06.2017</t>
  </si>
  <si>
    <t>ЕТ ОВЕЛАМ - ДИМИТЪР ТЕРЗИЕВ, ЕИК:836008188</t>
  </si>
  <si>
    <t>"РВЦ"ООД, гр. Шумен, ЕИК:837037253</t>
  </si>
  <si>
    <t>"РВЦ" ООД, гр. Шумен, ЕИК:837037253</t>
  </si>
  <si>
    <t>Технически надзор на повдигателни съоръжения</t>
  </si>
  <si>
    <t>01379-2016-0198</t>
  </si>
  <si>
    <t>МЕР-БЛ-ДОГ-22/06.11.2017</t>
  </si>
  <si>
    <t>МИКА ИНЖЕНЕРИНГ ООД, ЕИК:202578019</t>
  </si>
  <si>
    <t>"ИТН-КОНСУЛТ" ООД, ЕИК:200171213</t>
  </si>
  <si>
    <t>МЕР-ВН-ДОГ-21/22.06.2017</t>
  </si>
  <si>
    <t>ТЕХНО КОНТРОЛ КОНСУЛТ ООД, ЕИК:110557746</t>
  </si>
  <si>
    <t>МЕР-ГО-ДОГ-25/03.07.2017</t>
  </si>
  <si>
    <t>Техно контрол консулт ООД, ЕИК:110557746</t>
  </si>
  <si>
    <t>МЕР-МН-ДОГ-20/05.07.2017</t>
  </si>
  <si>
    <t>МЕР-ПЛ-ДОГ-13/12.06.2017</t>
  </si>
  <si>
    <t>Техно Контрол Консулт ООД, ЕИК:110557746</t>
  </si>
  <si>
    <t>МЕР-ПЛ-ДОГ-17/29.05.2018</t>
  </si>
  <si>
    <t>ИТН-Консулт ООД, ЕИК:200171213</t>
  </si>
  <si>
    <t>МЕР-Ш-ДОГ-24 / 02.11.2017г</t>
  </si>
  <si>
    <t>“ТЕХНО КОНТРОЛ КОНСУЛТ” ООД, гр. Плевен, ЕИК:110557746</t>
  </si>
  <si>
    <t>Абонаментно поддържане и ремонт на повдигателни съоръжения. Обособена позиция № 1. Абонаментна поддръжка на повдигателни съоръжения; Обособена позиция № 2. Извършване на ремонт на повдигателни съоръжения.</t>
  </si>
  <si>
    <t>01379-2016-0195</t>
  </si>
  <si>
    <t>Вадис ООД, ЕИК:122092155</t>
  </si>
  <si>
    <t>МЕР-БЛ-ДОГ-17/03.07.2017</t>
  </si>
  <si>
    <t>ДЕСТИНАЦИЯ БЪЛГАРИЯ ЕООД, ЕИК:115813904</t>
  </si>
  <si>
    <t>"ДЕСТИНАЦИЯ БЪЛГАРИЯ" ЕООД, ЕИК:115813904</t>
  </si>
  <si>
    <t>МЕР-ВН-ДОГ-16/01.06.2017</t>
  </si>
  <si>
    <t>ВАДИС ООД, ЕИК:122092155</t>
  </si>
  <si>
    <t>МЕР-ГО-ДОГ-42/24.10.2017</t>
  </si>
  <si>
    <t>ОБЕДИНЕНИЕ КМТ-ШИПКА И САГА-СТРОЙ, ЕИК:177222887</t>
  </si>
  <si>
    <t>„ВАДИС” ООД, ЕИК:122092155</t>
  </si>
  <si>
    <t>МЕР-ПД-Д-53/28.07.2017</t>
  </si>
  <si>
    <t>МЕР-ПЛ-ДОГ-42/31.10.2017</t>
  </si>
  <si>
    <t>МЕР-СЗ-ДОГ-28/02.08.2017</t>
  </si>
  <si>
    <t>МЕР-ХС-ДОГ-31/25.08.2017</t>
  </si>
  <si>
    <t>СФО-ДОГ-МЕР-280/04.05.2017</t>
  </si>
  <si>
    <t>Абонаментен технически сервиз на комплексни охранителни системи в ЦДУ и ТДУ с обособени позиции:Обособена позиция № 1. „Абонаментен технически сервиз на комплексна охранителна система в ЦДУ/ТДУ „Запад”, на ул. „Веслец” №8 и ул. “Триадица” №5а, гр.София” Обособена позиция № 2. „Абонаментен технически сервиз на комплексна охранителна система в ТДУ „Север” гр. Плевен” Обособена позиция № 3. „Абонаментен технически сервиз на комплексна охранителна система в ТДУ „Изток” гр.Варна, кв. „Възраждане” до бл.1а” Обособена позиция № 4. „Абонаментен технически сервиз на комплексна охранителна система в ТДУ „Юг” гр. Пловдив”</t>
  </si>
  <si>
    <t>01379-2017-0011</t>
  </si>
  <si>
    <t>Дайнатек ЕООД, ЕИК:130332881</t>
  </si>
  <si>
    <t>Респромкомплект АД, ЕИК:121078829</t>
  </si>
  <si>
    <t>Сключване на застраховка за пожар и природни бедстивя, и други вреди на имущество за нуждите на ЕСО ЕАД</t>
  </si>
  <si>
    <t>01379-2016-0138</t>
  </si>
  <si>
    <t>Застрахователно акционерно дружество "ОЗК-Застраховане" АД, ЕИК:121265177</t>
  </si>
  <si>
    <t>Ремонт на цифрови устройства (релейни защити, локални контролери, сигнални релета и др.) производство на Рокон</t>
  </si>
  <si>
    <t>01379-2016-0164</t>
  </si>
  <si>
    <t>Рокон изследователски център АД, ЕИК:121117171</t>
  </si>
  <si>
    <t>Осъществяване на денонощна непосредствена въоръжена физическа охрана на административната сграда на централно управление</t>
  </si>
  <si>
    <t>01379-2016-0182</t>
  </si>
  <si>
    <t>095-ЦУ/30.08.2016</t>
  </si>
  <si>
    <t>Почистване просеки на електропроводи от преносната мрежа на РБългария, обслужвани от ЕСО ЕАД</t>
  </si>
  <si>
    <t>01379-2016-0235</t>
  </si>
  <si>
    <t>ВАЛДИ 2000 ООД, ЕИК:130502230</t>
  </si>
  <si>
    <t>5 кал. дни</t>
  </si>
  <si>
    <t>МЕР-РС-ДОГ-7/18.04.2018г</t>
  </si>
  <si>
    <t>ВИСОКО НАПРЕЖЕНИЕ ЕООД, ЕИК:131464220</t>
  </si>
  <si>
    <t>МЕР-ХС-ДОГ-13/20.04.2018</t>
  </si>
  <si>
    <t>ЕТ ДАНАИЛОВ-ДИМИТЪР ДАНАИЛОВ-ФАНКА ДАНАИЛОВА-ДИМИТЪР ДАНАИЛОВ, ЕИК:203420171</t>
  </si>
  <si>
    <t>„ЕЛ- ИВКОНИ” ООД, гр. Елена, ЕИК:200616065</t>
  </si>
  <si>
    <t>Извършване на основен ремонт на прекъсвачи тип ММО</t>
  </si>
  <si>
    <t>01379-2017-0006</t>
  </si>
  <si>
    <t>040-МЕР/09.06.2017</t>
  </si>
  <si>
    <t>ППМЕО ООД, ЕИК:201211995</t>
  </si>
  <si>
    <t>2 год или до достигане на 800 000,00 лв.</t>
  </si>
  <si>
    <t>Изготвяне на проект за обект:"Подмяна мълниезащитно въже с OPGW на ВЛ 110 kV Кубратово"</t>
  </si>
  <si>
    <t>ПСС България ООД, ЕИК:200856605</t>
  </si>
  <si>
    <t>Почистване на автомобили - леки автомобили, собственост на ЕСО ЕАД - ЦУ, ЦДУ и ТДУ Запад; Обособена позиция (ОП) 1: Почистване на леки автомобили, собственост на ЕСО ЕАД в ЦУ; ОП 2: Почистване на леки автомобили, собственост на ЕСО ЕАД в ЦДУ и ТДУ - Запад</t>
  </si>
  <si>
    <t>РИЦ ООД, ЕИК:121212445</t>
  </si>
  <si>
    <t>24 месеца или до достигане на сумата от 1500 лв.</t>
  </si>
  <si>
    <t>СОФИЯ КАР 1, ЕИК:201243929</t>
  </si>
  <si>
    <t>24 месеца или до достигане на сумата от 5500 лв.</t>
  </si>
  <si>
    <t>Техническо обслужване, текущ и основен ремонт, автотенекеджийски и автобояджийски услуги, включително доставка и/или подмяна на авточасти, възли, детайли, материали, консумативи и смазочни материали на леки автомобили собственост на ЕСО ЕАД - ЦУ, ЦДУ и ТДУ "Запад"</t>
  </si>
  <si>
    <t>01379-2017-0052</t>
  </si>
  <si>
    <t>074-ЦУ/04.08.2017</t>
  </si>
  <si>
    <t>ТАРА КАР ООД, ЕИК:130516479</t>
  </si>
  <si>
    <t>Вътрешни и международни куриерски услуги</t>
  </si>
  <si>
    <t>Български пощи ЕАД, ЕИК:121396123</t>
  </si>
  <si>
    <t>24 месеца или до достигане на 70 000 лв.</t>
  </si>
  <si>
    <t>Телемеханизиране на подстанция “Тополовград”</t>
  </si>
  <si>
    <t>01379-2017-0051</t>
  </si>
  <si>
    <t>065-ЦУ/25.07.2017</t>
  </si>
  <si>
    <t>БАНКА ПИРЕОС БЪЛГАРИЯ АД, ЕИК:831633691</t>
  </si>
  <si>
    <t>СИБАНК ЕАД, ЕИК:831686320</t>
  </si>
  <si>
    <t>1 год. или до достигане на 10 800,00 лв.</t>
  </si>
  <si>
    <t>Охрана на административна сграда на ЦЛЕМ - абонаментно обслужване и реакция с жива сила на СОТ и абонаментно обслужване на пожароизвестителна система</t>
  </si>
  <si>
    <t>СОТ - сигнално - охранителна техника ЕООД, ЕИК:831144160</t>
  </si>
  <si>
    <t>Изготвяне на справедливи пазарни оценки за учредяване на безсрочно право на строеж и безсрочно сервитутно право за обекти "Нова ВЛ 400 kV п/ст Пловдив-Марица -изток" и "Нова ВЛ 400 kVМарица-изток п/ст Бургас" в поземлени имоти в земеделски и горски територии- 9(девет) обособени позиции</t>
  </si>
  <si>
    <t>01379-2017-0083</t>
  </si>
  <si>
    <t>Сървей груп ЕООД, ЕИК:175199282</t>
  </si>
  <si>
    <t>съгл. чл. 4 от договора</t>
  </si>
  <si>
    <t>Осигуряване на самолетни билети за превоз по въздух на пътници при пътувания в чужбина</t>
  </si>
  <si>
    <t>Травел холидейс ООД, ЕИК:102926492</t>
  </si>
  <si>
    <t>Договорът влиза в сила от 19.10.2017 г. и е със срок на действие за не повече от 12 месеца</t>
  </si>
  <si>
    <t>Изготвяне на справедливи пазарни оценки за учредяване на безсрочно право на строеж и безсрочно сервитутно право в поземлени имоти - горски територии за обект: „ВЛ 110 kV за присъединяване на п/ст Обзор към ЕЕС“. Изготвяне на оценки за принудително отчуждаване на стъпки за стълбове в имоти земеделски земи за обекти: „Нова ВЛ 110 kV за присъединяване на п/ст Поморие към ВЛ 110 kV Ахелой“ и „ВЛ 110 kV Видбол от стб. №94 на ВЛ 110 kV Магура до п/ст Бонония в три обособени позиции</t>
  </si>
  <si>
    <t>01379-2017-0135</t>
  </si>
  <si>
    <t>Делектрис ЕООД, ЕИК:202426680</t>
  </si>
  <si>
    <t>Изготвяне на проект за обект: "Подмяна на мълниезащитно въже с OPGW на ВЛ 110 kV Бетон"</t>
  </si>
  <si>
    <t>ПСС РЪЛГАРИЯ ООД, ЕИК:200856605</t>
  </si>
  <si>
    <t>до 5 г.</t>
  </si>
  <si>
    <t>Закупуване на допълнитлни лицензи и софтуерна осигуровка за програмен продукт за управление на документооборота на ЕСО ЕАД</t>
  </si>
  <si>
    <t>01379-2017-0166</t>
  </si>
  <si>
    <t>Давид Холдинг АД, ЕИК:833092882</t>
  </si>
  <si>
    <t>Предоставяне право на ползване и нови верси за 2018 г., поддръжка и консултации по използването на ПП ТЕРЕС, САБИН и интегриран пакет "План Експерт"</t>
  </si>
  <si>
    <t>Интелсофт - Григоров, Кънев и сие СД, ЕИК:020107390</t>
  </si>
  <si>
    <t>Годишен технически преглед на леки автомобили собственост на ЕСО ЕАД - ЦУ, ЦДУ и ТДУ "Запад"</t>
  </si>
  <si>
    <t>АДИ 95 България ЕООД, ЕИК:130039582</t>
  </si>
  <si>
    <t>Изготвяне на доклад за оценка за справедливата пазарна стойност за недвижими имоти и подобрения към тях в обект в процес на изграждане - п/ст "Добрич" 400/110 kV</t>
  </si>
  <si>
    <t>0021-МЕР/03.04.2018</t>
  </si>
  <si>
    <t>Петър Атанасов Андонов, ЕИК:175201304</t>
  </si>
  <si>
    <t>20 дни от предоставяне на изходни данни</t>
  </si>
  <si>
    <t>Предоставяне на финансови услуги от кредитни институции за нуждите на „Електроенергиен системен оператор“ ЕАД</t>
  </si>
  <si>
    <t>0038-ЦУ/08.05.2018</t>
  </si>
  <si>
    <t>Българо-американска кредитна банка АД, ЕИК:121246419</t>
  </si>
  <si>
    <t>Общинска банка АД, ЕИК:121086224</t>
  </si>
  <si>
    <t>24 месеца или до достигане на максималната стойност на договора 4620,00 лв., без ДДС</t>
  </si>
  <si>
    <t>0040-ЦУ/15.05.2018</t>
  </si>
  <si>
    <t>ЮРОБАНК БЪЛГАРИЯ АД, ЕИК:000694749</t>
  </si>
  <si>
    <t>0043-ЦУ/18.05.2018</t>
  </si>
  <si>
    <t>УНИКРЕДИТ БУЛБАНК АД, ЕИК:831919536</t>
  </si>
  <si>
    <t>0046-ЦУ/22.05.2018</t>
  </si>
  <si>
    <t>ЦЕНТРАЛНА КООПЕРАТИВНА БАНКА АД, ЕИК:831447150</t>
  </si>
  <si>
    <t>0051-ЦУ/30.05.2017</t>
  </si>
  <si>
    <t>ИНВЕСТБАНК АД, ЕИК:831663282</t>
  </si>
  <si>
    <t>РЕЛ ООД, ЕИК:106056104</t>
  </si>
  <si>
    <t>РЕЛ ООД гр.Враца, ЕИК:106056104</t>
  </si>
  <si>
    <t>СФО-ДОГ-МЕР-534/01.06.2018</t>
  </si>
  <si>
    <t>Изготвяне на справедливи пазарни оценки за учредяване на безсрочно право на строеж и безсрочен сервитут за обекти: „ВЛ 400 кV п/ст Варна – п/ст Бургас" в поземлени имоти земеделски и горски територии, разделени в пет обособени позиции</t>
  </si>
  <si>
    <t>01379-2017-0162</t>
  </si>
  <si>
    <t>0022-МЕР/03.04.2018</t>
  </si>
  <si>
    <t>ХЕМУС КОНСУЛТ ЕООД, ЕИК:110539090</t>
  </si>
  <si>
    <t>до 5 год.</t>
  </si>
  <si>
    <t>0023-МЕР/03.04.2018</t>
  </si>
  <si>
    <t>0024-МЕР/03.04.2018</t>
  </si>
  <si>
    <t>0025-МЕР/03.04.2018</t>
  </si>
  <si>
    <t>Основен ремонт при заводски условия с отстраняване на източници на газоотделяне на 3 броя шунтови реактори</t>
  </si>
  <si>
    <t>01379-2017-0170</t>
  </si>
  <si>
    <t>0047-МЕР/29.05.2018</t>
  </si>
  <si>
    <t>Доставка и внедряване на решение за дедупликация и архивиране на данни</t>
  </si>
  <si>
    <t>01379-2017-0178</t>
  </si>
  <si>
    <t>0033-ЦУ/24.04.2018</t>
  </si>
  <si>
    <t>МОБИЛТЕЛ ЕАД, ЕИК:131468980</t>
  </si>
  <si>
    <t>Консултантски услуги по чл. 166 от ЗУТ за обект: "Рехабилитация на ВЛ 220кV „Камчия“"</t>
  </si>
  <si>
    <t>01379-2018-0004</t>
  </si>
  <si>
    <t>МУЛТИПЛЕКС ИНЖЕНЕРИНГ ЕООД, ЕИК:121915340</t>
  </si>
  <si>
    <t>до издаване на разрешение за ползване и технически паспорт на строежа</t>
  </si>
  <si>
    <t>Авторски надзор за обект: Ремонт в ОРУ 110 kV на п/ст Тутракан</t>
  </si>
  <si>
    <t>ЕНС ИНЖЕНЕРИНГ ООД, ЕИК:201324797</t>
  </si>
  <si>
    <t>До въвеждане на обекта в експлоатация</t>
  </si>
  <si>
    <t>Консултантски услуги по чл. 166 от ЗУТ при изпълнение на СМР на обект: "Реконструкция на ВЛ 110 kV "Илинден" от стълб No 10 до п/ст "ВЕЦ Рила"</t>
  </si>
  <si>
    <t>0018-МЕР/30.03.2018</t>
  </si>
  <si>
    <t>съобразно срока на изпълнение на СМР</t>
  </si>
  <si>
    <t>Изготвяне на работен проект за обект: Изграждане на маслосборна канализация, фундаменти, кабелен канал, легло и опорна конструкция за шинна сборка 6 kV и 20 kV на трансформатор Кулите в п/ст Курило</t>
  </si>
  <si>
    <t>ЕНС Инженеринг ООД, ЕИК:201324797</t>
  </si>
  <si>
    <t>Изготвяне на работен проект и упражняване на авторски надзор за обект: Изграждане на ограда на п/ст Роман</t>
  </si>
  <si>
    <t>ПРОЕКТАНТСКА ИНЖЕНЕРНА ГРУПА ЕООД, ЕИК:203447542</t>
  </si>
  <si>
    <t>Почистване на леки и лекотоварни автомобили с обща маса до 3,5 т, собственост на ЕСО ЕАД - ЦУ, ЦДУ и ТДУ 'Запад"</t>
  </si>
  <si>
    <t>Мтакси 1050 ЕООД, ЕИК:202582583</t>
  </si>
  <si>
    <t>24 месеца или до достигане на максималната стойност на договора 16 900 лв.,без ДДС</t>
  </si>
  <si>
    <t>Абонаментна поддръжка на системи за видеонаблюдение и контрол на достъпа в п/ст "Бонония" и п/ст "Видин 2”</t>
  </si>
  <si>
    <t>"РЕСПРОМКОМПЛЕКТ" АД гр. София, ЕИК:121078829</t>
  </si>
  <si>
    <t>Изготвяне на работен проект и упражняване на авторски надзор за обект: Ремонт на външна ограда в п/ст Бонония</t>
  </si>
  <si>
    <t>Изготвяне на работен проект и упражняване на авторски надзор за обект: Укрепване сграда на ЗРУ 20 kV в п/ст Кула</t>
  </si>
  <si>
    <t>ИВЕНТИЙЗ ЕООД, ЕИК:201429517</t>
  </si>
  <si>
    <t>Изготвяне на работен проект за обект: Укрепване сгради п/ст Кърджали</t>
  </si>
  <si>
    <t>МЕР-ХС-ДОГ-18/23.05.2018</t>
  </si>
  <si>
    <t>Ивентийз ЕООД, ЕИК:201429517</t>
  </si>
  <si>
    <t>Изготвяне на работен проект за обект: Отводняване ОРУ 110 кV п/ст Крумовград</t>
  </si>
  <si>
    <t>МЕР-ХС-ДОГ-15/14.05.2018</t>
  </si>
  <si>
    <t>ЕКОИНЖЕНЕРИНГ ЕООД, ЕИК:108507750</t>
  </si>
  <si>
    <t>Консултантски услуги по чл. 166 от ЗУТ за обект: „Реконструкция на ОРУ 110 kV в п/ст „Ардино“</t>
  </si>
  <si>
    <t>0036-МЕР/02.05.2018</t>
  </si>
  <si>
    <t>Обединение ДЗЗД "Стройнадзор Панорама", ЕИК:177176115</t>
  </si>
  <si>
    <t>до прикл. на СМР</t>
  </si>
  <si>
    <t>МЕР-ПЛ-ДОГ-27/08.06.2018</t>
  </si>
  <si>
    <t>Превоз на работници до п/ст „ТЕЦ Марица изток 2“ и п/ст „ТЕЦ Марица изток 3“</t>
  </si>
  <si>
    <t>01379-2018-0018</t>
  </si>
  <si>
    <t>СД „МИНКО – ГЛАВАНЧЕТО – КОЛЕВИ И СИЕ“, ЕИК:030161372</t>
  </si>
  <si>
    <t>МЕР–СЗ–ДОГ-31/26.06.2018г</t>
  </si>
  <si>
    <t>”Абонаментно обслужване на системи за сигнално охранителна техника(СОТ) и извършване на охрани с технически средства на обекти към МЕР Благоевград”</t>
  </si>
  <si>
    <t>СОТ – СИГНАЛНО ОХРАНИТЕЛНА ТЕХНИКА ЕООД, ЕИК:831144160</t>
  </si>
  <si>
    <t>"СОТ-СИГНАЛНО ОХРАНИТЕЛНА ТЕХНИКА" ЕООД, ЕИК:831144160</t>
  </si>
  <si>
    <t>Техническо обслужване, текущ и основен ремонт, автотенекеджийски услуги, вкл. доставка и/или подмяна на авточасти, възли, детайли, материали, консумативи и смазочни материали на товарни и специални автомобили, собственост на ЕСО ЕАД МЕР Варна</t>
  </si>
  <si>
    <t>01379-2018-0025</t>
  </si>
  <si>
    <t>"АЛФА СЕРВИЗ ПЛЮС"ЕООД, ЕИК:200919429</t>
  </si>
  <si>
    <t>Абонаментен технически сервиз на комплексни охранителни системи в сгради на ЦДУ и ТДУ</t>
  </si>
  <si>
    <t>01379-2018-0031</t>
  </si>
  <si>
    <t>2 год., считано от датата на приемо-предавателния протокол за предаване на обекта</t>
  </si>
  <si>
    <t>Авторски надзор на обект: "Полагане на OPUG от стълб № 3 на ВЛ 110 кV Крапец до административна сграда МЕПР Ловеч</t>
  </si>
  <si>
    <t>МЕР-ПЛ-ДОГ-11/23.04.2018</t>
  </si>
  <si>
    <t>Изготвяне на работен проект за обект: Реконструкция на ВЛ 110 кV Енчец-Резбарци от ВЕЦ Кърджали до ст.11</t>
  </si>
  <si>
    <t>01379-2018-0036</t>
  </si>
  <si>
    <t>МЕР-ХС-ДОГ-25/22.06.2018</t>
  </si>
  <si>
    <t>Ремонт и пренавиване на двигатели за вентилатори и помпи, ЕИК:203924837</t>
  </si>
  <si>
    <t>Консултантски услуги по чл. 166 от ЗУТ за обект: "Реконструкция на ветрилото пред п/ст"Ардино"</t>
  </si>
  <si>
    <t>Хеброс консулт ЕООД, ЕИК:203697815</t>
  </si>
  <si>
    <t>Утилизация на отработена белилна пръст</t>
  </si>
  <si>
    <t>01379-2018-0040</t>
  </si>
  <si>
    <t>Анес - 96 ООД, ЕИК:115790035</t>
  </si>
  <si>
    <t>Изготвяне на работен проект за обект: Укрепване командно-административна сграда на п/ст Любимец</t>
  </si>
  <si>
    <t>МЕР-ХС-ДОГ-24/14.06.2018</t>
  </si>
  <si>
    <t>КРИСТЕХ 84 ЕООД, ЕИК:160082946</t>
  </si>
  <si>
    <t>Изготвяне на доклад за оценка за справедлива пазарна стойност на недвижими имоти</t>
  </si>
  <si>
    <t>БУЛКАРГО ООД, ЕИК:103037407</t>
  </si>
  <si>
    <t>Извършване на годишни технически прегледи на товарни и специални автомобили, собственост на ЕСО ЕАД“, със следните обособени позиции: Обособена позиция № 1 - Извършване на годишни технически прегледи на товарни и специални автомобили, собственост на ЕСО ЕАД, МЕР Пловдив, Обособена позиция № 2 - Извършване на годишни технически прегледи на товарни и специални автомобили, собственост на ЕСО ЕАД, МЕПР Пазарджик, Обособена позиция № 3 - Извършване на годишни технически прегледи на товарни и специални автомобили, собственост на ЕСО ЕАД, МЕПР Смолян</t>
  </si>
  <si>
    <t>МЕР-ПД-ДОГ-58/05.07.2018</t>
  </si>
  <si>
    <t>УНИВЕРСАЛ-17 ООД, ЕИК:204342520</t>
  </si>
  <si>
    <t>Изготвяне на доклад за справедливата пазарна стойност на недвижими имоти</t>
  </si>
  <si>
    <t>МЕР-ХС-ДОГ-29/05.07.2018</t>
  </si>
  <si>
    <t>Общо разходи за услуги</t>
  </si>
  <si>
    <t>Общо разходи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</si>
  <si>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</si>
  <si>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Информация за извършените разходи за доставки, строителство и услуги, както и за проведените и възложени обществени поръчки</t>
  </si>
  <si>
    <t>Наименование на търговското дружество:</t>
  </si>
  <si>
    <t>Период на отчитане:</t>
  </si>
  <si>
    <t>Услуга за доставка на питейна вода по фиксирани мрежи, отвеждане и пречистване на отпадъчна вода до обекти, експлоатирани от МЕПР Кюстендил - 
Обособена позиция № 1 – Услуга за доставка на питейна вода по фиксирани мрежи за обекти, находящи се в гр. Кюстендил и Обособена позиция № 2 – Услуга за доставка на питейна вода по фиксирани мрежи за обекти, находящи се в гр. Дупница</t>
  </si>
  <si>
    <t>1 год. или до достигане на сумата от 70 000 лв.</t>
  </si>
  <si>
    <t>1 год., считано от влизане на договора в сила</t>
  </si>
  <si>
    <t>една год.</t>
  </si>
  <si>
    <t>1 календарна год.</t>
  </si>
  <si>
    <t>1 год., считано от 23.06.2017</t>
  </si>
  <si>
    <t>1 год., считано от датата на протокола за предаване на обекта на Изпълнителя</t>
  </si>
  <si>
    <t>1 год.,считано от датата на протокола за предаване на обекта на изпълнителя</t>
  </si>
  <si>
    <t>4 год.</t>
  </si>
  <si>
    <t>5 год.</t>
  </si>
  <si>
    <t>2 год. или до достигане на 70 000,00лв.</t>
  </si>
  <si>
    <t>2 год. или до достигане на 66 000 лв.</t>
  </si>
  <si>
    <t>не повече от 2 год.</t>
  </si>
  <si>
    <t>3 год. или до достигане на 100 000 лв.без ДДС</t>
  </si>
  <si>
    <t>2 год. или до достигане на 65000,00 лева, без ДДС</t>
  </si>
  <si>
    <t>2 год. или до достигане на 11000 лева, без ДДС</t>
  </si>
  <si>
    <t>две год., считано от 03.06.2016 г.</t>
  </si>
  <si>
    <t>2 год. считано от датата на влизането му в сила – 17.09.2016 г. или до достигане на 100 000 лева,</t>
  </si>
  <si>
    <t>3 год. или до достигане на 800 000,00лв.</t>
  </si>
  <si>
    <t>3 год., считано от датата на влизане на договора в сила, или до достигане на сумата от 200 000 лв.</t>
  </si>
  <si>
    <t>съгл. чл. 3.1. от договора, но не по-късно от 5 год.</t>
  </si>
  <si>
    <t>45 кал. дни</t>
  </si>
  <si>
    <t>40 кал. дни</t>
  </si>
  <si>
    <t>20 кал. дни</t>
  </si>
  <si>
    <t>30 кал. дни</t>
  </si>
  <si>
    <t>15 кал. дни</t>
  </si>
  <si>
    <t>25 кал. дни</t>
  </si>
  <si>
    <t>365 кал. дни</t>
  </si>
  <si>
    <t>60 кал. дни.</t>
  </si>
  <si>
    <t>до 50 кал. дни.</t>
  </si>
  <si>
    <t>10 кал. дни</t>
  </si>
  <si>
    <t>77 кал. дни.</t>
  </si>
  <si>
    <t>до 60 кал. дни.</t>
  </si>
  <si>
    <t>срок за доставка 90 кал. дни.; срок на договора 4 год.</t>
  </si>
  <si>
    <t>60 кал. дни</t>
  </si>
  <si>
    <t>120 кал. дни.-срок на действие на договора; 60 кал. дни.-срок на доставка</t>
  </si>
  <si>
    <t>90 кал. дни</t>
  </si>
  <si>
    <t>15 кал. дни.</t>
  </si>
  <si>
    <t>5 кал. дни.</t>
  </si>
  <si>
    <t>85 кал. дни.</t>
  </si>
  <si>
    <t>125 кал. дни.</t>
  </si>
  <si>
    <t>19 кал. дни.</t>
  </si>
  <si>
    <t>100 кал. дни</t>
  </si>
  <si>
    <t>до 120 кал. дни</t>
  </si>
  <si>
    <t>до 30 кал. дни</t>
  </si>
  <si>
    <t>до 60 кал. дни</t>
  </si>
  <si>
    <t>120 кал. дни от подписване на Акт образец 2</t>
  </si>
  <si>
    <t>55 кал. дни</t>
  </si>
  <si>
    <t>20 кал. дни, считано от датата на подписване на протокола за откриване на строителна площадка,</t>
  </si>
  <si>
    <t>50 кал. дни</t>
  </si>
  <si>
    <t>120 кал. дни</t>
  </si>
  <si>
    <t>70 кал. дни</t>
  </si>
  <si>
    <t>16 кал. дни</t>
  </si>
  <si>
    <t>6 кал. дни</t>
  </si>
  <si>
    <t>110 кал. дни</t>
  </si>
  <si>
    <t>първи етап - 5 кал. дни, втори етап - 5 кал. дни, трети етап -10 кал. дни</t>
  </si>
  <si>
    <t>14 кал. дни</t>
  </si>
  <si>
    <t>80 кал. дни</t>
  </si>
  <si>
    <t>87 кал. дни</t>
  </si>
  <si>
    <t>200 кал. дни</t>
  </si>
  <si>
    <t>60 кал. дни, считано от датата на предаване на наличната документация, необходима за извършван</t>
  </si>
  <si>
    <t>до 48 месеца или до достигане на 100 000,00 лв.</t>
  </si>
  <si>
    <t>12 месеца или до достигане на 110 000,00 лв.</t>
  </si>
  <si>
    <t>24 месеца или до достигане на 165 000,00 лв.</t>
  </si>
  <si>
    <t>24 месеца или до 135 000,00 лв.</t>
  </si>
  <si>
    <t>24 месеца или до 47 000,00 лв.</t>
  </si>
  <si>
    <t>24 месеца или до 83 000,00 лв.</t>
  </si>
  <si>
    <t>24 месеца или до достигане на 210 000,00 лв.</t>
  </si>
  <si>
    <t>24 месеца или до достигане на 10 560,00 лв.</t>
  </si>
  <si>
    <t>24 месеца или до достигане на 4 620,00 лв.</t>
  </si>
  <si>
    <t>24 месеца или дост.11880,00 лв.</t>
  </si>
  <si>
    <t>24 месеца или до достигане на 8 580,00 лв.</t>
  </si>
  <si>
    <t>45 кал.дни</t>
  </si>
  <si>
    <t>180 кал. дни.</t>
  </si>
  <si>
    <t>180 кал. дни., гаранционен срок на автомобила е 2 год.</t>
  </si>
  <si>
    <t>90 кал. дни.</t>
  </si>
  <si>
    <t>120 кал. дни.</t>
  </si>
  <si>
    <t>160 кал. дни.</t>
  </si>
  <si>
    <t>75 кал. дни</t>
  </si>
  <si>
    <t>32 раб. дни</t>
  </si>
  <si>
    <t>155 кал. дни</t>
  </si>
  <si>
    <t>150 кал. дни</t>
  </si>
  <si>
    <t>40 кал. дни, считано от датата на подписване на акт Обарзец №2</t>
  </si>
  <si>
    <t>30  кал. дни, считано от датата на подписване на акт Образец №2</t>
  </si>
  <si>
    <t>30 кал. дни, считано от датата на подписване на Протокол за откриване на строителна</t>
  </si>
  <si>
    <t>90 кал. дни, считано от датата на подписване на Протокол за откриване на строител</t>
  </si>
  <si>
    <t>35 раб. дни</t>
  </si>
  <si>
    <t>77 кал. Дни</t>
  </si>
  <si>
    <t>общо 160 кал. дни, в това число: 1. Срок за изработване на работен проект -</t>
  </si>
  <si>
    <t>37 кал. дни</t>
  </si>
  <si>
    <t>42 кал. дни.</t>
  </si>
  <si>
    <t>114 кал. дни</t>
  </si>
  <si>
    <t>"Електроенергиен системен оператор" ЕАД</t>
  </si>
  <si>
    <t xml:space="preserve">           Извършени разходи за доставки, строителство и услуги
</t>
  </si>
  <si>
    <t>50 кал. дни, в това число, срок за подготвителни дейности – 30  кал.дни</t>
  </si>
  <si>
    <t>10/25.04.2017-Увекс Сандански</t>
  </si>
  <si>
    <t>6/07.04.2017-Благоевград</t>
  </si>
  <si>
    <t>7/07.04.2017-Кресна</t>
  </si>
  <si>
    <t>МЕР-ПЛ-ДОГ-58/29.12.2017</t>
  </si>
  <si>
    <t xml:space="preserve">CNT-127962/01.01.2018 </t>
  </si>
  <si>
    <t xml:space="preserve">ДОГ-МЕР-116/12.02.2018 </t>
  </si>
  <si>
    <t>МЕР-ХС-ДОГ-11/13.04.2017</t>
  </si>
  <si>
    <t>МЕР-ХС-ДОГ-13/24.04.2017</t>
  </si>
  <si>
    <t xml:space="preserve">058-ЦУ/17.05.2016 </t>
  </si>
  <si>
    <t>МЕР-Ш-ДОГ-10 / 19.04.2018</t>
  </si>
  <si>
    <t>МЕР-Ш-ДОГ-11 / 19.04.2018</t>
  </si>
  <si>
    <t xml:space="preserve">0039-МЕР/04.05.2018 </t>
  </si>
  <si>
    <t>№ МЕР-СФГ-ДОГ-42/25.10.2017</t>
  </si>
  <si>
    <t>МЕР-РС-ДОГ-3/14.02.2018</t>
  </si>
  <si>
    <t>МЕР-Ш-ДОГ-1 / 12.01.2018</t>
  </si>
  <si>
    <t>МЕР-Ш-ДОГ-3 / 05.02.2018</t>
  </si>
  <si>
    <t xml:space="preserve">МЕР-СЗ-ДОГ-51/13.12.2017 </t>
  </si>
  <si>
    <t xml:space="preserve">121-ЦУ/04.12.2017 </t>
  </si>
  <si>
    <t xml:space="preserve">130-ЦУ/19.12.2017 </t>
  </si>
  <si>
    <t>109-ЦУ/01.11.2017</t>
  </si>
  <si>
    <t xml:space="preserve">129-ЦУ/13.12.2017 </t>
  </si>
  <si>
    <t xml:space="preserve">092-ЦУ/18.09.2017 </t>
  </si>
  <si>
    <t xml:space="preserve">081-МЕР/08.12.2017 </t>
  </si>
  <si>
    <t xml:space="preserve">115-ЦУ/23.11.2017 </t>
  </si>
  <si>
    <t xml:space="preserve">0003-МЕР/31.01.2018 </t>
  </si>
  <si>
    <t xml:space="preserve">0012-МЕР/06.03.2018 </t>
  </si>
  <si>
    <t xml:space="preserve">0026-МЕР/10.04.2018 </t>
  </si>
  <si>
    <t xml:space="preserve">0027-МЕР/10.04.2018 </t>
  </si>
  <si>
    <t xml:space="preserve">0029-МЕР/23.04.2018 </t>
  </si>
  <si>
    <t xml:space="preserve">0035-МЕР/30.04.2018 </t>
  </si>
  <si>
    <t xml:space="preserve">СФО-ДОГ-МЕР-525/29.06.2017 </t>
  </si>
  <si>
    <t xml:space="preserve">0043-МЕР/17.05.2018 </t>
  </si>
  <si>
    <t xml:space="preserve">МЕР-СЗ-ДОГ-47/20.11.2017 </t>
  </si>
  <si>
    <t>МЕР-РС-ДОГ-2/12.02.18</t>
  </si>
  <si>
    <t>МЕР–СЗ–ДОГ-32/29.06.2018</t>
  </si>
  <si>
    <t xml:space="preserve">0048-МЕР/31.05.2018 </t>
  </si>
  <si>
    <t xml:space="preserve">0007-ЦДУ/05.04.2018 </t>
  </si>
  <si>
    <t xml:space="preserve">0038-МЕР/02.05.2018 </t>
  </si>
  <si>
    <t xml:space="preserve">0046-МЕР/28.05.2018 </t>
  </si>
  <si>
    <t xml:space="preserve">0011-ЦДУ/23.04.2018 </t>
  </si>
  <si>
    <t xml:space="preserve">0012-ЦДУ/27.04.2018 </t>
  </si>
  <si>
    <t xml:space="preserve">0009-ЦДУ/17.04.2018 </t>
  </si>
  <si>
    <t xml:space="preserve">0010-ЦДУ/20.04.2018 </t>
  </si>
  <si>
    <t>№ МЕР-СФГ-ДОГ-15/15.05.2018</t>
  </si>
  <si>
    <t>№ МЕР-СФГ-ДОГ-17/11.06.2018</t>
  </si>
  <si>
    <t>№ МЕР-СФГ-ДОГ-18/11.06.2018</t>
  </si>
  <si>
    <t xml:space="preserve">МЕР-ПД-ДОГ-57/05.07.2018 </t>
  </si>
  <si>
    <t xml:space="preserve">0081-ЦУ/03.07.2018 </t>
  </si>
  <si>
    <t xml:space="preserve">МЕР-БС-ДОГ-2/10.01.2018 </t>
  </si>
  <si>
    <t>№ МЕР-СФГ-ДОГ-49/06.11.2017</t>
  </si>
  <si>
    <t xml:space="preserve">№31/04.09.2017 </t>
  </si>
  <si>
    <t>№ СФГ-ДОГ-41/25.10.2017</t>
  </si>
  <si>
    <t xml:space="preserve">СФО-ДОГ-МЕР-357/23.04.2018 </t>
  </si>
  <si>
    <t xml:space="preserve">СФО-ДОГ-МЕР-410/09.05.2018 </t>
  </si>
  <si>
    <t xml:space="preserve">МЕР-БС-ДОГ-10/22.03.2018 </t>
  </si>
  <si>
    <t xml:space="preserve">МЕР-БС-ДОГ-4/16.01.2018 </t>
  </si>
  <si>
    <t>МЕР-ГО-ДОГ-13/17.04.2018</t>
  </si>
  <si>
    <t xml:space="preserve">МЕР-ГО-ДОГ-15/25.04.2018 </t>
  </si>
  <si>
    <t xml:space="preserve">МЕР-МН-ДОГ-43/05.12.2017 </t>
  </si>
  <si>
    <t xml:space="preserve">МЕР-ПД-ДОГ-103/14.12.2017 </t>
  </si>
  <si>
    <t xml:space="preserve">МЕР-ПД-ДОГ-86/03.10.2017 </t>
  </si>
  <si>
    <t xml:space="preserve">МЕР-ПД-ДОГ-87/03.10.2017 </t>
  </si>
  <si>
    <t xml:space="preserve">МЕР-ПД-ДОГ-9/14.03.2018 </t>
  </si>
  <si>
    <t>МЕР-РС-ДОГ-4/09.03.2018</t>
  </si>
  <si>
    <t xml:space="preserve">МЕР-СЗ-ДОГ-38/04.10.2017 </t>
  </si>
  <si>
    <t xml:space="preserve">СФО-ДОГ-МЕР-1077/08.12.2017 </t>
  </si>
  <si>
    <t xml:space="preserve">СФО-ДОГ-МЕР-438/11.05.2018 </t>
  </si>
  <si>
    <t xml:space="preserve">СФО-ДОГ-МЕР-766/24.08.2017 </t>
  </si>
  <si>
    <t xml:space="preserve">035-ЦДУ/03.11.2017 </t>
  </si>
  <si>
    <t xml:space="preserve">078-МЕР/13.11.2017 </t>
  </si>
  <si>
    <t xml:space="preserve">0001-ЦДУ/03.01.2018 </t>
  </si>
  <si>
    <t xml:space="preserve">МЕР-БС-ДОГ-14/08.05.2018 </t>
  </si>
  <si>
    <t xml:space="preserve">МЕР-ПД-ДОГ-14/03.04.2018 </t>
  </si>
  <si>
    <t xml:space="preserve">МЕР-ПД-ДОГ-12/30.03.2018 </t>
  </si>
  <si>
    <t xml:space="preserve">МЕР-ПД-ДОГ-15/03.04.2018 </t>
  </si>
  <si>
    <t xml:space="preserve">0051-МЕР/07.06.2018 </t>
  </si>
  <si>
    <t xml:space="preserve">СФО-ДОГ-МЕР-573/15.06.2018 </t>
  </si>
  <si>
    <t xml:space="preserve">СФО-ДОГ-МЕР-574/15.06.2018 </t>
  </si>
  <si>
    <t xml:space="preserve">0020-ЦУ/05.04.2018 </t>
  </si>
  <si>
    <t xml:space="preserve">МЕР-ПД-ДОГ-17/17.04.2018 </t>
  </si>
  <si>
    <t xml:space="preserve">МЕР-ПД-ДОГ-11/30.03.2018 </t>
  </si>
  <si>
    <t xml:space="preserve">МЕР-ПД-ДОГ-33/23.05.2018 </t>
  </si>
  <si>
    <t xml:space="preserve">МЕР-ПД-ДОГ-37/23.05.2018 </t>
  </si>
  <si>
    <t xml:space="preserve">МЕР-ПД-ДОГ-48/13.06.2018 </t>
  </si>
  <si>
    <t xml:space="preserve">МЕР-БЛ-ДОГ-04/21.03.2018 </t>
  </si>
  <si>
    <t>4/27.03.2017</t>
  </si>
  <si>
    <t>8/10.04.2017</t>
  </si>
  <si>
    <t>МЕР-БЛ-ДОГ-012/ОП2/19.05.2017</t>
  </si>
  <si>
    <t>МЕР-БЛ-ДОГ-013/ОП3/19.05.2017</t>
  </si>
  <si>
    <t>МЕР-БЛ-ДОГ11/ОП1/19.05.2017</t>
  </si>
  <si>
    <t>МЕР-БЛ-ДОГ 23/22.12.2017</t>
  </si>
  <si>
    <t xml:space="preserve">18/19.05.2016 </t>
  </si>
  <si>
    <t xml:space="preserve">19/19.05.2016 </t>
  </si>
  <si>
    <t xml:space="preserve">20/19.05.2016 </t>
  </si>
  <si>
    <t xml:space="preserve">21/19.05.2016 </t>
  </si>
  <si>
    <t xml:space="preserve">34/02.12.2016 </t>
  </si>
  <si>
    <t xml:space="preserve">МЕР-БС-ДОГ-1/16.02.2017 </t>
  </si>
  <si>
    <t>МЕР-БС-ДОГ-4/27.04.2017</t>
  </si>
  <si>
    <t xml:space="preserve">МЕР-БС-ДОГ-12/11.08.2017 </t>
  </si>
  <si>
    <t xml:space="preserve">МЕР-БС-ДОГ-13/11.08.2017 </t>
  </si>
  <si>
    <t xml:space="preserve">МЕР-БС-ДОГ-11/09.08.2017 </t>
  </si>
  <si>
    <t xml:space="preserve">МЕР-БС-ДОГ-29/24.10.2017 </t>
  </si>
  <si>
    <t xml:space="preserve">МЕР-БС-ДОГ-12/11.04.2018 </t>
  </si>
  <si>
    <t xml:space="preserve">МЕР-БС-ДОГ-13/03.05.2018 </t>
  </si>
  <si>
    <t xml:space="preserve">МЕР-ВН-ДОГ-56/20.09.2016 </t>
  </si>
  <si>
    <t xml:space="preserve">МЕР-ВН-ДОГ-59/01.11.2016 </t>
  </si>
  <si>
    <t>МЕР-ВН-ДОГ-5/25.04.2017</t>
  </si>
  <si>
    <t>МЕР-ВН-ДОГ-7/28.04.2017</t>
  </si>
  <si>
    <t>МЕР-ВН-ДОГ-14/22.05.2017</t>
  </si>
  <si>
    <t>МЕР-ВН-ДОГ-8/28.04.2017</t>
  </si>
  <si>
    <t>МЕР-ВН-ДОГ-34/14.08.2017</t>
  </si>
  <si>
    <t>МЕР-ВН-ДОГ-58/31.10.2017</t>
  </si>
  <si>
    <t>МЕР-ВН-ДОГ-62/06.12.2017</t>
  </si>
  <si>
    <t>МЕР-ВН-ДОГ-64/20.12.2017</t>
  </si>
  <si>
    <t>МЕР-ВН-ДОГ-3/09.02.2018</t>
  </si>
  <si>
    <t xml:space="preserve">ГО-ДОГ-46/13.05.2016 </t>
  </si>
  <si>
    <t>ГО-ДОГ-64/08.11.2016</t>
  </si>
  <si>
    <t>ГО-ДОГ-67/28.11.2016</t>
  </si>
  <si>
    <t xml:space="preserve">ГО-ДОГ-47/13.05.2016 </t>
  </si>
  <si>
    <t>ГО-ДОГ-56/28.06.2016</t>
  </si>
  <si>
    <t xml:space="preserve">ГО-ДОГ-40/ 03.05.2016 </t>
  </si>
  <si>
    <t xml:space="preserve">ГО-ДОГ-42/ 10.05.2016 </t>
  </si>
  <si>
    <t xml:space="preserve">ГО-ДОГ-55/ 23.06.2016 </t>
  </si>
  <si>
    <t xml:space="preserve">№19/12.05.2016 </t>
  </si>
  <si>
    <t xml:space="preserve">№18/27.04.2016 </t>
  </si>
  <si>
    <t>№23/29.06.2016</t>
  </si>
  <si>
    <t>№24/29.06.2016</t>
  </si>
  <si>
    <t xml:space="preserve">№25/29.06.2016 </t>
  </si>
  <si>
    <t xml:space="preserve">№26/29.06.2016 </t>
  </si>
  <si>
    <t xml:space="preserve">№27/29.06.2016 </t>
  </si>
  <si>
    <t xml:space="preserve">МЕР-МН-ДОГ -41/17.11.2017 </t>
  </si>
  <si>
    <t xml:space="preserve">МЕР-МН-ДОГ-40/13.11.2017 </t>
  </si>
  <si>
    <t xml:space="preserve">МЕР-МН-ЗАП-39/10.11.2017 </t>
  </si>
  <si>
    <t xml:space="preserve">№5/22.02.2018 </t>
  </si>
  <si>
    <t xml:space="preserve">МЕР-МН-ДОГ-7/07.03.2018 </t>
  </si>
  <si>
    <t xml:space="preserve">МЕР-МН-ДОГ-8/12.03.2018 </t>
  </si>
  <si>
    <t xml:space="preserve">МЕР-МН-ДОГ-1/01.02.2018 </t>
  </si>
  <si>
    <t xml:space="preserve">МЕР-МН-ДОГ- 2/01.02.2018 </t>
  </si>
  <si>
    <t xml:space="preserve">50/24.06.2016 </t>
  </si>
  <si>
    <t xml:space="preserve">51/24.06.2016 </t>
  </si>
  <si>
    <t xml:space="preserve">49/24.06.2016 </t>
  </si>
  <si>
    <t xml:space="preserve">МЕР-ПД-ДОГ-7/02.02.2017 </t>
  </si>
  <si>
    <t xml:space="preserve">52/01.07.2016 </t>
  </si>
  <si>
    <t xml:space="preserve">МЕР-ПД-ДОГ-18/05.05.2017 </t>
  </si>
  <si>
    <t xml:space="preserve">МЕР-ПД-ДОГ-74/17.08.2017 </t>
  </si>
  <si>
    <t xml:space="preserve">МЕР-ПД-ДОГ-16/13.04.2017 </t>
  </si>
  <si>
    <t xml:space="preserve">За Обособена позиция 1 МЕР-ПД-ДОГ-98/01.11.2017  и Анекс № МЕР-ПД-ДОГ-99/01.11.2017 </t>
  </si>
  <si>
    <t xml:space="preserve">За обособена позиция 3 МЕР-ПД-ДОГ-96/01.11.2017 г и Анекс № МЕР-ПД-ДОГ-97/01.11.2017 </t>
  </si>
  <si>
    <t xml:space="preserve">МЕР-ПД-ДОГ-101/15.11.2017 </t>
  </si>
  <si>
    <t xml:space="preserve">МЕР-ПД-ДОГ-90/16.10.2017 </t>
  </si>
  <si>
    <t xml:space="preserve">МЕР-ПД-ДОГ-4/13.02.2018 </t>
  </si>
  <si>
    <t xml:space="preserve">МЕР-ПЛ-ДОГ-56/21.12.2016 </t>
  </si>
  <si>
    <t xml:space="preserve">МЕР-ПЛ-ДОГ-55/19.12.2016 </t>
  </si>
  <si>
    <t xml:space="preserve">МЕР-ПЛ-ДОГ 56/08.12.2017 </t>
  </si>
  <si>
    <t xml:space="preserve">МЕР-ПЛ-ДОГ-4/08.02.2018 </t>
  </si>
  <si>
    <t>ПЛ-МЕР-12/23.04.2018</t>
  </si>
  <si>
    <t>МЕР-ПЛ-ДОГ-14/02.05.2018</t>
  </si>
  <si>
    <t xml:space="preserve">МЕР-ПР-ДОГ-8/29.03.2018 </t>
  </si>
  <si>
    <t>МЕР-РС-ДОГ-52/29.07.2016</t>
  </si>
  <si>
    <t>МЕР-РС-ДОГ-41/31.05.2016</t>
  </si>
  <si>
    <t>МЕР-РС-ДОГ-42/31.05.2016</t>
  </si>
  <si>
    <t>МЕР-РС-ДОГ-38/31.05.2016</t>
  </si>
  <si>
    <t>МЕР-РС-ДОГ-39/31.05.2016</t>
  </si>
  <si>
    <t>МЕР-РС-ДОГ-40/31.05.2016</t>
  </si>
  <si>
    <t>МЕР-РС-ДОГ-57/22.08.2016</t>
  </si>
  <si>
    <t>МЕР-РС-ДОГ-58/22.08.2016</t>
  </si>
  <si>
    <t>МЕР-РС-ДОГ-60/29.08.2016</t>
  </si>
  <si>
    <t>МЕР-РС-ДОГ-22/07.09.2017</t>
  </si>
  <si>
    <t>МЕР-РС-ДОГ-5/04.05.2017</t>
  </si>
  <si>
    <t>МЕР-РС-ДОГ-13/19.07.2017</t>
  </si>
  <si>
    <t>МЕР-РС-ДОГ-9/20.06.2017</t>
  </si>
  <si>
    <t>МЕР-РС-ДОГ-10/20.06.2017</t>
  </si>
  <si>
    <t>МЕР-РС-ДОГ-11/28.06.2017</t>
  </si>
  <si>
    <t>МЕР-РС-ДОГ-12/10.07.2017</t>
  </si>
  <si>
    <t>МЕР-РС-ДОГ-32/30.10.2017</t>
  </si>
  <si>
    <t>МЕР-РС-ДОГ-35/06.11.2017</t>
  </si>
  <si>
    <t>МЕР-РС-ДОГ-43/21.12.2017</t>
  </si>
  <si>
    <t xml:space="preserve">24/18.05.2016 </t>
  </si>
  <si>
    <t xml:space="preserve">23/18.05.2016 </t>
  </si>
  <si>
    <t xml:space="preserve">22/17.05.2016 </t>
  </si>
  <si>
    <t xml:space="preserve">39/29.06.2016 </t>
  </si>
  <si>
    <t xml:space="preserve">МЕР - СЗ - ДОГ - 22/16.06.2017 </t>
  </si>
  <si>
    <t xml:space="preserve">МЕР-СЗ-ДОГ-18/18.05.2017 </t>
  </si>
  <si>
    <t>МЕР-СЗ-ДОГ-19/23.05.2017</t>
  </si>
  <si>
    <t xml:space="preserve">МЕР-СЗ-ДОГ-45/15.11.2017 </t>
  </si>
  <si>
    <t xml:space="preserve">МЕР-СЗ-ДОГ-4/30.01.2018 </t>
  </si>
  <si>
    <t xml:space="preserve">МЕР-СЗ-ДОГ-5/30.01.2018 </t>
  </si>
  <si>
    <t xml:space="preserve">№9/04.04.2016 </t>
  </si>
  <si>
    <t xml:space="preserve">№33/22.07.2016 </t>
  </si>
  <si>
    <t xml:space="preserve">№44/01.12.2016 </t>
  </si>
  <si>
    <t xml:space="preserve">№28/24.06.2016 </t>
  </si>
  <si>
    <t xml:space="preserve">№27/24.06.2016 </t>
  </si>
  <si>
    <t>ДОГ-30/01.09.2017</t>
  </si>
  <si>
    <t>№ МЕР-СФГ-ДОГ-38/16.10.2017</t>
  </si>
  <si>
    <t xml:space="preserve">№53/08.12.2017 </t>
  </si>
  <si>
    <t xml:space="preserve">48/21.07.2016 </t>
  </si>
  <si>
    <t xml:space="preserve">54/21.07.2016 </t>
  </si>
  <si>
    <t xml:space="preserve">51/21.07.2016 </t>
  </si>
  <si>
    <t xml:space="preserve">69/01.09.2016 </t>
  </si>
  <si>
    <t xml:space="preserve">СФО-ДОГ-МЕР-164/28.03.2017 </t>
  </si>
  <si>
    <t xml:space="preserve">СФО-ДОГ-183/03.04.2017 </t>
  </si>
  <si>
    <t xml:space="preserve">СФО-ДОГ-МЕР-160/28.03.2017 </t>
  </si>
  <si>
    <t xml:space="preserve">СФО-ДОГ-МЕР-314/15.05.2017 </t>
  </si>
  <si>
    <t xml:space="preserve">СФО-ДОГ-МЕР-639/24.07.2017 </t>
  </si>
  <si>
    <t xml:space="preserve">СФО-ДОГ-МЕР-559/06.07.2017 </t>
  </si>
  <si>
    <t xml:space="preserve">СФО-ДОГ-МЕР-1101/29.12.2017 </t>
  </si>
  <si>
    <t xml:space="preserve">СФО-ДОГ-МЕР-961/24.10.2017 </t>
  </si>
  <si>
    <t xml:space="preserve">СФО-ДОГ-МЕР-981/30.10.2017 </t>
  </si>
  <si>
    <t xml:space="preserve">СФО-ДОГ-МЕР-1038/16.11.2017 </t>
  </si>
  <si>
    <t xml:space="preserve">СФО-Д-117/12.02.2018 </t>
  </si>
  <si>
    <t xml:space="preserve">СФО-ДОГ-МЕР-314/12.04.2018 </t>
  </si>
  <si>
    <t xml:space="preserve">СФО-ДОГ-МЕР-341/19.04.2018 </t>
  </si>
  <si>
    <t xml:space="preserve">СФО-ДОГ-МЕР-333/17.04.2018 </t>
  </si>
  <si>
    <t xml:space="preserve">СФО-ДОГ-МЕР-372/24.04.2018 </t>
  </si>
  <si>
    <t>13/26.05.2016</t>
  </si>
  <si>
    <t>14 / 31.05.2016</t>
  </si>
  <si>
    <t>МЕР-Ш-ДОГ-2 / 29.01.2018</t>
  </si>
  <si>
    <t>МЕР-Ш-ДОГ-4 / 08.02.2018</t>
  </si>
  <si>
    <t>МЕР-Ш-ДОГ-6 / 13.03.2018</t>
  </si>
  <si>
    <t xml:space="preserve">060-МЕР/11.05.2016 </t>
  </si>
  <si>
    <t xml:space="preserve">064-ЦУ/03.06.2016 </t>
  </si>
  <si>
    <t>088-МЕР/17.08.2016</t>
  </si>
  <si>
    <t>№ МЕР-СФГ-ДОГ-54/19.12.2017</t>
  </si>
  <si>
    <t xml:space="preserve">МЕР-БС-ДОГ-3/16.01.2018 </t>
  </si>
  <si>
    <t>МЕР-ВН-ДОГ-35/21.08.2017</t>
  </si>
  <si>
    <t>МЕР-ГО-ДОГ-12/20.06.2017</t>
  </si>
  <si>
    <t xml:space="preserve">МЕР-ПД-ДОГ-83/14.09.2017 </t>
  </si>
  <si>
    <t>МЕР-РС-ДОГ-28/05.10.2017</t>
  </si>
  <si>
    <t xml:space="preserve">МЕР-БС-ДОГ-21/28.09.2017 </t>
  </si>
  <si>
    <t xml:space="preserve">МЕР-ПД-ДОГ-1/09.01.2018 </t>
  </si>
  <si>
    <t>МЕР-ПЛ-ДОГ-3/30.01.2018</t>
  </si>
  <si>
    <t xml:space="preserve">МЕР-СЗ-ДОГ-34/21.08.2017 </t>
  </si>
  <si>
    <t>МЕР-Ш-ДОГ-13 / 29.05.2018</t>
  </si>
  <si>
    <t>МЕР-Ш-ДОГ-4 / 06.04.2017</t>
  </si>
  <si>
    <t xml:space="preserve">СФО-ДОГ-МЕР-255/27.04.2017 </t>
  </si>
  <si>
    <t xml:space="preserve">МЕР-БС-ДОГ-18/29.08.2017 </t>
  </si>
  <si>
    <t xml:space="preserve">МЕР-ПД-ДОГ-16/13.04.2018 </t>
  </si>
  <si>
    <t xml:space="preserve">МЕР-СЗ-ДОГ-17/04.04.2018 </t>
  </si>
  <si>
    <t>МЕР-СФГ-3/15.01.2018</t>
  </si>
  <si>
    <t xml:space="preserve">СФО-ДОГ-МЕР-165/28.03.2017 </t>
  </si>
  <si>
    <t xml:space="preserve">СФО-МЕР-260/29.03.2018 </t>
  </si>
  <si>
    <t xml:space="preserve">№34/11.09.2017 </t>
  </si>
  <si>
    <t xml:space="preserve">МЕР-БС-ДОГ-23/03.10.2017 </t>
  </si>
  <si>
    <t xml:space="preserve">МЕР-МН-ЗАП-10/23.03.2018 </t>
  </si>
  <si>
    <t>МЕР-РС-ДОГ-23/18.09.2017</t>
  </si>
  <si>
    <t>МЕР-РС-ДОГ-5/22.03.2018</t>
  </si>
  <si>
    <t xml:space="preserve">СФО-ДОГ-МЕР-421/10.05.2018 </t>
  </si>
  <si>
    <t xml:space="preserve">021-ЦДУ/12.06.2017 </t>
  </si>
  <si>
    <t xml:space="preserve">022-ЦДУ/12.06.2017 </t>
  </si>
  <si>
    <t xml:space="preserve">023-ЦДУ/12.06.2017 </t>
  </si>
  <si>
    <t xml:space="preserve">024-ЦДУ/12.06.2017 </t>
  </si>
  <si>
    <t xml:space="preserve">033-ЦУ/26.04.2017 </t>
  </si>
  <si>
    <t xml:space="preserve">103-МЕР/28.11.2016 </t>
  </si>
  <si>
    <t xml:space="preserve">МЕР-ПД-ДОГ-30/09.05.2018 </t>
  </si>
  <si>
    <t>МЕР-Ш-ДОГ-6 / 14.06.2017</t>
  </si>
  <si>
    <t xml:space="preserve">011-ЦДУ/11.04.2017 </t>
  </si>
  <si>
    <t xml:space="preserve">024-ЦУ/31.03.2017 </t>
  </si>
  <si>
    <t xml:space="preserve">032-ЦУ/21.04.2017 </t>
  </si>
  <si>
    <t xml:space="preserve">046-ЦУ/02.06.2017 </t>
  </si>
  <si>
    <t>030-ЦДУ/08.08.2017</t>
  </si>
  <si>
    <t>078-ЦУ/22.08.2017</t>
  </si>
  <si>
    <t xml:space="preserve">051-ЦУ/03.07.2017 </t>
  </si>
  <si>
    <t xml:space="preserve">076-МЕР/08.11.2017 </t>
  </si>
  <si>
    <t xml:space="preserve">083-ЦУ/01.09.2017 </t>
  </si>
  <si>
    <t xml:space="preserve">084-ЦУ/01.09.2017 </t>
  </si>
  <si>
    <t xml:space="preserve">089-МЕР/28.12.2017 </t>
  </si>
  <si>
    <t>040-ЦДУ/14.12.2017</t>
  </si>
  <si>
    <t xml:space="preserve">0011-ЦУ/26.02.2018 </t>
  </si>
  <si>
    <t xml:space="preserve">139-ЦУ/29.12.2017 </t>
  </si>
  <si>
    <t xml:space="preserve">0012-ЦУ/28.02.2018 </t>
  </si>
  <si>
    <t xml:space="preserve">0039-ЦУ/10.05.2018 </t>
  </si>
  <si>
    <t xml:space="preserve">МЕР-СФО-ЗАП-386/26/06.06.2017 </t>
  </si>
  <si>
    <t>МЕР-МН-ДОГ- 29/21.05.2018</t>
  </si>
  <si>
    <t xml:space="preserve">МЕР-БС-ДОГ-15/29.05.2018 </t>
  </si>
  <si>
    <t>МЕР-РС-ДОГ-6/10.04.2018</t>
  </si>
  <si>
    <t xml:space="preserve">№12/17.04.2018 </t>
  </si>
  <si>
    <t xml:space="preserve">МЕР-МН-ДОГ-11/19.04.2018 </t>
  </si>
  <si>
    <t xml:space="preserve">0034-ЦУ/27.04.2018 </t>
  </si>
  <si>
    <t>№МЕР-МН-ДОГ- 14/23.04.2018</t>
  </si>
  <si>
    <t>МЕР-ВН-ДОГ-13/22.05.2018</t>
  </si>
  <si>
    <t xml:space="preserve">МЕР-МН-ДОГ-12/19.04.2018 </t>
  </si>
  <si>
    <t>№МЕР-МН-ДОГ- 19/26.04.2018</t>
  </si>
  <si>
    <t>МЕР-СЗ-ДОГ-30/ 26.06.2018</t>
  </si>
  <si>
    <t>МЕР-БЛ-ДОГ 10/ОП2/18.05.2018</t>
  </si>
  <si>
    <t>МЕР-БЛ-ДОГ 8/ОП1/18.05.2018</t>
  </si>
  <si>
    <t>МЕР-БЛ-ДОГ 9/ОП3/18.05.2018</t>
  </si>
  <si>
    <t>№МЕР-БЛ-ДОГ-7/20.04.2018</t>
  </si>
  <si>
    <t>МЕР-ВН-ДОГ-26/28.06.2018</t>
  </si>
  <si>
    <t xml:space="preserve">0073-ЦУ/27.06.2018 </t>
  </si>
  <si>
    <t xml:space="preserve">0074-ЦУ/27.06.2018 </t>
  </si>
  <si>
    <t xml:space="preserve">МЕР-ПД-ДОГ-35/23.05.2018 </t>
  </si>
  <si>
    <t xml:space="preserve">0034-МЕР/30.04.2018 </t>
  </si>
  <si>
    <t xml:space="preserve">МЕР-ПД-ДОГ-52/15.06.2018 </t>
  </si>
  <si>
    <t xml:space="preserve">СФО-ДОГ-МЕР-557/11.06.2018 </t>
  </si>
  <si>
    <t xml:space="preserve">СФО-ДОГ-МЕР-582/20.06.2018 </t>
  </si>
  <si>
    <t>4  год., считано от датата на протокола за предаване на обекта на ИЗПЪЛНИТЕЛЯ</t>
  </si>
  <si>
    <t>12  месеца</t>
  </si>
  <si>
    <t>24 месеца, считано от датата на сключването му или до достигане на максимално до</t>
  </si>
  <si>
    <t>Консултанска дейност по чл.166 от ЗУТ в процеса на изпълнение на СМР за обект “Подмяна на обходна шинна система, ремонт на фундаменти, портални конструкции и маслосборна канализация в ОРУ 110 kV на п/ст“Варна Запад”</t>
  </si>
  <si>
    <t>з год.</t>
  </si>
  <si>
    <t>1  год.</t>
  </si>
  <si>
    <t xml:space="preserve">4 год. </t>
  </si>
  <si>
    <t>2  год. или до сключване на договор за учредяване на съотвените ограничени вещни права, което</t>
  </si>
  <si>
    <t>40  кал. дни</t>
  </si>
  <si>
    <t>2 год. или до достигане на 70 000,00 лв.</t>
  </si>
  <si>
    <t>2 год. или до достигане на 150 000,00лв.</t>
  </si>
  <si>
    <t>2 год.или до достигане на 100 000 лв.</t>
  </si>
  <si>
    <t>90 кал. Дни</t>
  </si>
  <si>
    <t>1 год., считано от влизане в сила на договора</t>
  </si>
  <si>
    <t>6 месеца или до отпадане на необходимостта</t>
  </si>
  <si>
    <t>12 календарни месеца, считано от датата на влизане в сила</t>
  </si>
  <si>
    <t>90 кал.дни</t>
  </si>
  <si>
    <t xml:space="preserve">25 кал.дни </t>
  </si>
  <si>
    <t>48 кал. дни</t>
  </si>
  <si>
    <t>4 год., считано от датата на протокола за предаване на обекта от Възложителя на Изпълнителя</t>
  </si>
  <si>
    <t>01379-206-0198</t>
  </si>
  <si>
    <r>
      <t xml:space="preserve">чл. 103, ал. 1 </t>
    </r>
    <r>
      <rPr>
        <sz val="11"/>
        <color theme="1"/>
        <rFont val="Times New Roman"/>
        <family val="1"/>
        <charset val="204"/>
      </rPr>
      <t>(отм.</t>
    </r>
    <r>
      <rPr>
        <sz val="11"/>
        <color theme="1"/>
        <rFont val="Calibri"/>
        <family val="2"/>
        <scheme val="minor"/>
      </rPr>
      <t>)</t>
    </r>
  </si>
  <si>
    <r>
      <t xml:space="preserve">чл. 103, ал. 1 </t>
    </r>
    <r>
      <rPr>
        <sz val="10"/>
        <color theme="1"/>
        <rFont val="Times New Roman"/>
        <family val="1"/>
        <charset val="204"/>
      </rPr>
      <t>(отм.)</t>
    </r>
  </si>
  <si>
    <t>чл. 103, ал. 2, т. 10 (отм.)</t>
  </si>
  <si>
    <t>чл. 103, ал. 2, т. 2 (отм.)</t>
  </si>
  <si>
    <t>чл. 14, ал. 4 (отм.)</t>
  </si>
  <si>
    <t>01.04.2018-30.06.2018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</si>
</sst>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7.5"/>
      <color rgb="FFFFFFFF"/>
      <name val="Calibri"/>
      <family val="2"/>
      <charset val="204"/>
      <scheme val="minor"/>
    </font>
    <font>
      <sz val="7.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6">
    <xf numFmtId="0" fontId="0" fillId="0" borderId="0" xfId="0"/>
    <xf numFmtId="4" fontId="0" fillId="0" borderId="0" xfId="0" applyNumberFormat="1"/>
    <xf numFmtId="0" fontId="3" fillId="3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center"/>
    </xf>
    <xf numFmtId="0" fontId="3" fillId="0" borderId="6" xfId="0" applyFont="1" applyBorder="1" applyAlignment="1">
      <alignment horizontal="left"/>
    </xf>
    <xf numFmtId="164" fontId="0" fillId="5" borderId="10" xfId="1" applyNumberFormat="1" applyFont="1" applyFill="1" applyBorder="1"/>
    <xf numFmtId="4" fontId="0" fillId="5" borderId="11" xfId="1" applyNumberFormat="1" applyFont="1" applyFill="1" applyBorder="1"/>
    <xf numFmtId="164" fontId="0" fillId="5" borderId="12" xfId="1" applyNumberFormat="1" applyFont="1" applyFill="1" applyBorder="1"/>
    <xf numFmtId="164" fontId="0" fillId="5" borderId="14" xfId="1" applyNumberFormat="1" applyFont="1" applyFill="1" applyBorder="1"/>
    <xf numFmtId="0" fontId="0" fillId="0" borderId="16" xfId="0" applyBorder="1"/>
    <xf numFmtId="0" fontId="5" fillId="6" borderId="0" xfId="0" applyFont="1" applyFill="1"/>
    <xf numFmtId="0" fontId="5" fillId="7" borderId="0" xfId="0" applyFont="1" applyFill="1"/>
    <xf numFmtId="0" fontId="3" fillId="0" borderId="16" xfId="0" applyFont="1" applyBorder="1" applyAlignment="1">
      <alignment horizontal="left"/>
    </xf>
    <xf numFmtId="164" fontId="3" fillId="5" borderId="10" xfId="1" applyNumberFormat="1" applyFont="1" applyFill="1" applyBorder="1"/>
    <xf numFmtId="0" fontId="3" fillId="0" borderId="17" xfId="0" applyFont="1" applyBorder="1" applyAlignment="1">
      <alignment horizontal="left"/>
    </xf>
    <xf numFmtId="164" fontId="0" fillId="5" borderId="18" xfId="1" applyNumberFormat="1" applyFont="1" applyFill="1" applyBorder="1"/>
    <xf numFmtId="0" fontId="3" fillId="0" borderId="19" xfId="0" applyFont="1" applyBorder="1" applyAlignment="1">
      <alignment horizontal="left"/>
    </xf>
    <xf numFmtId="164" fontId="0" fillId="5" borderId="20" xfId="1" applyNumberFormat="1" applyFont="1" applyFill="1" applyBorder="1"/>
    <xf numFmtId="0" fontId="3" fillId="0" borderId="16" xfId="0" applyFont="1" applyBorder="1"/>
    <xf numFmtId="0" fontId="3" fillId="0" borderId="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4" fontId="3" fillId="0" borderId="0" xfId="0" applyNumberFormat="1" applyFont="1" applyAlignme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3" fillId="0" borderId="0" xfId="0" applyFont="1" applyFill="1"/>
    <xf numFmtId="0" fontId="3" fillId="8" borderId="9" xfId="0" applyNumberFormat="1" applyFont="1" applyFill="1" applyBorder="1" applyAlignment="1">
      <alignment vertical="center" wrapText="1"/>
    </xf>
    <xf numFmtId="4" fontId="3" fillId="0" borderId="9" xfId="0" applyNumberFormat="1" applyFont="1" applyBorder="1" applyAlignment="1" applyProtection="1">
      <alignment vertical="center" wrapText="1"/>
      <protection locked="0"/>
    </xf>
    <xf numFmtId="0" fontId="3" fillId="8" borderId="9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4" fontId="3" fillId="3" borderId="2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4" fontId="0" fillId="5" borderId="13" xfId="1" applyNumberFormat="1" applyFont="1" applyFill="1" applyBorder="1"/>
    <xf numFmtId="4" fontId="0" fillId="5" borderId="12" xfId="1" applyNumberFormat="1" applyFont="1" applyFill="1" applyBorder="1"/>
    <xf numFmtId="4" fontId="0" fillId="5" borderId="24" xfId="1" applyNumberFormat="1" applyFont="1" applyFill="1" applyBorder="1"/>
    <xf numFmtId="164" fontId="0" fillId="5" borderId="25" xfId="1" applyNumberFormat="1" applyFont="1" applyFill="1" applyBorder="1"/>
    <xf numFmtId="164" fontId="0" fillId="5" borderId="26" xfId="1" applyNumberFormat="1" applyFont="1" applyFill="1" applyBorder="1"/>
    <xf numFmtId="4" fontId="0" fillId="5" borderId="27" xfId="1" applyNumberFormat="1" applyFont="1" applyFill="1" applyBorder="1"/>
    <xf numFmtId="164" fontId="0" fillId="5" borderId="28" xfId="1" applyNumberFormat="1" applyFont="1" applyFill="1" applyBorder="1"/>
    <xf numFmtId="4" fontId="0" fillId="5" borderId="25" xfId="1" applyNumberFormat="1" applyFont="1" applyFill="1" applyBorder="1"/>
    <xf numFmtId="0" fontId="0" fillId="0" borderId="17" xfId="0" applyBorder="1"/>
    <xf numFmtId="4" fontId="0" fillId="5" borderId="29" xfId="1" applyNumberFormat="1" applyFont="1" applyFill="1" applyBorder="1"/>
    <xf numFmtId="164" fontId="0" fillId="5" borderId="9" xfId="1" applyNumberFormat="1" applyFont="1" applyFill="1" applyBorder="1"/>
    <xf numFmtId="164" fontId="0" fillId="5" borderId="21" xfId="1" applyNumberFormat="1" applyFont="1" applyFill="1" applyBorder="1"/>
    <xf numFmtId="164" fontId="0" fillId="5" borderId="22" xfId="1" applyNumberFormat="1" applyFont="1" applyFill="1" applyBorder="1"/>
    <xf numFmtId="4" fontId="0" fillId="5" borderId="9" xfId="1" applyNumberFormat="1" applyFont="1" applyFill="1" applyBorder="1"/>
    <xf numFmtId="0" fontId="0" fillId="0" borderId="19" xfId="0" applyBorder="1"/>
    <xf numFmtId="0" fontId="3" fillId="0" borderId="30" xfId="0" applyFont="1" applyBorder="1" applyAlignment="1">
      <alignment horizontal="left"/>
    </xf>
    <xf numFmtId="164" fontId="0" fillId="5" borderId="31" xfId="1" applyNumberFormat="1" applyFont="1" applyFill="1" applyBorder="1"/>
    <xf numFmtId="4" fontId="0" fillId="5" borderId="32" xfId="1" applyNumberFormat="1" applyFont="1" applyFill="1" applyBorder="1"/>
    <xf numFmtId="164" fontId="0" fillId="5" borderId="33" xfId="1" applyNumberFormat="1" applyFont="1" applyFill="1" applyBorder="1"/>
    <xf numFmtId="164" fontId="0" fillId="5" borderId="34" xfId="1" applyNumberFormat="1" applyFont="1" applyFill="1" applyBorder="1"/>
    <xf numFmtId="164" fontId="0" fillId="5" borderId="35" xfId="1" applyNumberFormat="1" applyFont="1" applyFill="1" applyBorder="1"/>
    <xf numFmtId="4" fontId="0" fillId="5" borderId="33" xfId="1" applyNumberFormat="1" applyFont="1" applyFill="1" applyBorder="1"/>
    <xf numFmtId="0" fontId="0" fillId="0" borderId="30" xfId="0" applyBorder="1"/>
    <xf numFmtId="4" fontId="3" fillId="9" borderId="11" xfId="1" applyNumberFormat="1" applyFont="1" applyFill="1" applyBorder="1"/>
    <xf numFmtId="164" fontId="3" fillId="0" borderId="10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4" fontId="3" fillId="9" borderId="12" xfId="1" applyNumberFormat="1" applyFont="1" applyFill="1" applyBorder="1"/>
    <xf numFmtId="164" fontId="0" fillId="0" borderId="18" xfId="1" applyNumberFormat="1" applyFont="1" applyFill="1" applyBorder="1"/>
    <xf numFmtId="164" fontId="0" fillId="0" borderId="25" xfId="1" applyNumberFormat="1" applyFont="1" applyFill="1" applyBorder="1"/>
    <xf numFmtId="164" fontId="0" fillId="0" borderId="26" xfId="1" applyNumberFormat="1" applyFont="1" applyFill="1" applyBorder="1"/>
    <xf numFmtId="4" fontId="0" fillId="0" borderId="24" xfId="1" applyNumberFormat="1" applyFont="1" applyFill="1" applyBorder="1"/>
    <xf numFmtId="164" fontId="0" fillId="0" borderId="28" xfId="1" applyNumberFormat="1" applyFont="1" applyFill="1" applyBorder="1"/>
    <xf numFmtId="4" fontId="0" fillId="0" borderId="25" xfId="1" applyNumberFormat="1" applyFont="1" applyFill="1" applyBorder="1"/>
    <xf numFmtId="164" fontId="0" fillId="0" borderId="20" xfId="1" applyNumberFormat="1" applyFont="1" applyFill="1" applyBorder="1"/>
    <xf numFmtId="164" fontId="0" fillId="0" borderId="9" xfId="1" applyNumberFormat="1" applyFont="1" applyFill="1" applyBorder="1"/>
    <xf numFmtId="164" fontId="0" fillId="0" borderId="21" xfId="1" applyNumberFormat="1" applyFont="1" applyFill="1" applyBorder="1"/>
    <xf numFmtId="4" fontId="0" fillId="0" borderId="29" xfId="1" applyNumberFormat="1" applyFont="1" applyFill="1" applyBorder="1"/>
    <xf numFmtId="164" fontId="0" fillId="0" borderId="22" xfId="1" applyNumberFormat="1" applyFont="1" applyFill="1" applyBorder="1"/>
    <xf numFmtId="4" fontId="0" fillId="0" borderId="9" xfId="1" applyNumberFormat="1" applyFont="1" applyFill="1" applyBorder="1"/>
    <xf numFmtId="164" fontId="0" fillId="0" borderId="31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4" fontId="0" fillId="0" borderId="32" xfId="1" applyNumberFormat="1" applyFont="1" applyFill="1" applyBorder="1"/>
    <xf numFmtId="164" fontId="0" fillId="0" borderId="35" xfId="1" applyNumberFormat="1" applyFont="1" applyFill="1" applyBorder="1"/>
    <xf numFmtId="4" fontId="0" fillId="0" borderId="33" xfId="1" applyNumberFormat="1" applyFont="1" applyFill="1" applyBorder="1"/>
    <xf numFmtId="164" fontId="3" fillId="0" borderId="2" xfId="1" applyNumberFormat="1" applyFont="1" applyFill="1" applyBorder="1"/>
    <xf numFmtId="164" fontId="3" fillId="0" borderId="4" xfId="1" applyNumberFormat="1" applyFont="1" applyFill="1" applyBorder="1"/>
    <xf numFmtId="4" fontId="3" fillId="9" borderId="11" xfId="0" applyNumberFormat="1" applyFont="1" applyFill="1" applyBorder="1"/>
    <xf numFmtId="0" fontId="3" fillId="0" borderId="7" xfId="0" applyFont="1" applyFill="1" applyBorder="1"/>
    <xf numFmtId="0" fontId="3" fillId="0" borderId="23" xfId="0" applyFont="1" applyFill="1" applyBorder="1"/>
    <xf numFmtId="4" fontId="3" fillId="9" borderId="36" xfId="0" applyNumberFormat="1" applyFont="1" applyFill="1" applyBorder="1"/>
    <xf numFmtId="4" fontId="3" fillId="9" borderId="12" xfId="0" applyNumberFormat="1" applyFont="1" applyFill="1" applyBorder="1"/>
    <xf numFmtId="0" fontId="3" fillId="0" borderId="6" xfId="0" applyFont="1" applyBorder="1"/>
    <xf numFmtId="0" fontId="3" fillId="0" borderId="0" xfId="0" applyFont="1" applyAlignment="1">
      <alignment horizontal="center" wrapText="1"/>
    </xf>
    <xf numFmtId="164" fontId="0" fillId="5" borderId="10" xfId="1" applyNumberFormat="1" applyFont="1" applyFill="1" applyBorder="1" applyAlignment="1">
      <alignment wrapText="1"/>
    </xf>
    <xf numFmtId="164" fontId="0" fillId="5" borderId="20" xfId="1" applyNumberFormat="1" applyFont="1" applyFill="1" applyBorder="1" applyAlignment="1">
      <alignment wrapText="1"/>
    </xf>
    <xf numFmtId="164" fontId="3" fillId="5" borderId="10" xfId="1" applyNumberFormat="1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164" fontId="0" fillId="5" borderId="12" xfId="1" applyNumberFormat="1" applyFont="1" applyFill="1" applyBorder="1" applyAlignment="1">
      <alignment wrapText="1"/>
    </xf>
    <xf numFmtId="164" fontId="0" fillId="5" borderId="21" xfId="1" applyNumberFormat="1" applyFont="1" applyFill="1" applyBorder="1" applyAlignment="1">
      <alignment wrapText="1"/>
    </xf>
    <xf numFmtId="164" fontId="0" fillId="5" borderId="9" xfId="1" applyNumberFormat="1" applyFont="1" applyFill="1" applyBorder="1" applyAlignment="1">
      <alignment wrapText="1"/>
    </xf>
    <xf numFmtId="0" fontId="0" fillId="5" borderId="20" xfId="1" applyNumberFormat="1" applyFont="1" applyFill="1" applyBorder="1" applyAlignment="1">
      <alignment wrapText="1"/>
    </xf>
    <xf numFmtId="164" fontId="0" fillId="5" borderId="25" xfId="1" applyNumberFormat="1" applyFont="1" applyFill="1" applyBorder="1" applyAlignment="1">
      <alignment wrapText="1"/>
    </xf>
    <xf numFmtId="164" fontId="0" fillId="5" borderId="26" xfId="1" applyNumberFormat="1" applyFont="1" applyFill="1" applyBorder="1" applyAlignment="1">
      <alignment wrapText="1"/>
    </xf>
    <xf numFmtId="164" fontId="0" fillId="5" borderId="37" xfId="1" applyNumberFormat="1" applyFont="1" applyFill="1" applyBorder="1" applyAlignment="1">
      <alignment wrapText="1"/>
    </xf>
    <xf numFmtId="164" fontId="0" fillId="5" borderId="34" xfId="1" applyNumberFormat="1" applyFont="1" applyFill="1" applyBorder="1" applyAlignment="1">
      <alignment wrapText="1"/>
    </xf>
    <xf numFmtId="4" fontId="0" fillId="5" borderId="16" xfId="1" applyNumberFormat="1" applyFont="1" applyFill="1" applyBorder="1"/>
    <xf numFmtId="164" fontId="0" fillId="5" borderId="2" xfId="1" applyNumberFormat="1" applyFont="1" applyFill="1" applyBorder="1"/>
    <xf numFmtId="0" fontId="0" fillId="0" borderId="4" xfId="0" applyBorder="1"/>
    <xf numFmtId="0" fontId="0" fillId="0" borderId="3" xfId="0" applyBorder="1"/>
    <xf numFmtId="164" fontId="0" fillId="5" borderId="45" xfId="1" applyNumberFormat="1" applyFont="1" applyFill="1" applyBorder="1" applyAlignment="1">
      <alignment wrapText="1"/>
    </xf>
    <xf numFmtId="4" fontId="3" fillId="9" borderId="13" xfId="1" applyNumberFormat="1" applyFont="1" applyFill="1" applyBorder="1"/>
    <xf numFmtId="4" fontId="5" fillId="6" borderId="13" xfId="0" applyNumberFormat="1" applyFont="1" applyFill="1" applyBorder="1" applyAlignment="1">
      <alignment wrapText="1"/>
    </xf>
    <xf numFmtId="164" fontId="0" fillId="5" borderId="43" xfId="1" applyNumberFormat="1" applyFont="1" applyFill="1" applyBorder="1" applyAlignment="1">
      <alignment wrapText="1"/>
    </xf>
    <xf numFmtId="164" fontId="0" fillId="5" borderId="48" xfId="1" applyNumberFormat="1" applyFont="1" applyFill="1" applyBorder="1" applyAlignment="1">
      <alignment wrapText="1"/>
    </xf>
    <xf numFmtId="4" fontId="1" fillId="0" borderId="0" xfId="0" applyNumberFormat="1" applyFont="1" applyAlignment="1">
      <alignment horizontal="right" wrapText="1"/>
    </xf>
    <xf numFmtId="4" fontId="0" fillId="0" borderId="0" xfId="0" applyNumberFormat="1" applyAlignment="1">
      <alignment horizontal="center"/>
    </xf>
    <xf numFmtId="4" fontId="0" fillId="5" borderId="3" xfId="1" applyNumberFormat="1" applyFont="1" applyFill="1" applyBorder="1" applyAlignment="1">
      <alignment horizontal="center"/>
    </xf>
    <xf numFmtId="4" fontId="3" fillId="9" borderId="11" xfId="1" applyNumberFormat="1" applyFont="1" applyFill="1" applyBorder="1" applyAlignment="1">
      <alignment horizontal="center"/>
    </xf>
    <xf numFmtId="164" fontId="0" fillId="5" borderId="11" xfId="1" applyNumberFormat="1" applyFont="1" applyFill="1" applyBorder="1" applyAlignment="1">
      <alignment wrapText="1"/>
    </xf>
    <xf numFmtId="4" fontId="3" fillId="9" borderId="3" xfId="1" applyNumberFormat="1" applyFont="1" applyFill="1" applyBorder="1" applyAlignment="1">
      <alignment horizontal="center"/>
    </xf>
    <xf numFmtId="164" fontId="0" fillId="0" borderId="10" xfId="1" applyNumberFormat="1" applyFont="1" applyFill="1" applyBorder="1"/>
    <xf numFmtId="164" fontId="0" fillId="0" borderId="12" xfId="1" applyNumberFormat="1" applyFont="1" applyFill="1" applyBorder="1"/>
    <xf numFmtId="4" fontId="0" fillId="0" borderId="3" xfId="1" applyNumberFormat="1" applyFont="1" applyFill="1" applyBorder="1" applyAlignment="1">
      <alignment horizontal="center"/>
    </xf>
    <xf numFmtId="4" fontId="1" fillId="0" borderId="9" xfId="0" applyNumberFormat="1" applyFont="1" applyBorder="1" applyAlignment="1">
      <alignment horizontal="right" wrapText="1"/>
    </xf>
    <xf numFmtId="4" fontId="1" fillId="5" borderId="51" xfId="1" applyNumberFormat="1" applyFont="1" applyFill="1" applyBorder="1" applyAlignment="1">
      <alignment horizontal="right" wrapText="1"/>
    </xf>
    <xf numFmtId="164" fontId="0" fillId="5" borderId="2" xfId="1" applyNumberFormat="1" applyFont="1" applyFill="1" applyBorder="1" applyAlignment="1">
      <alignment wrapText="1"/>
    </xf>
    <xf numFmtId="4" fontId="1" fillId="0" borderId="38" xfId="0" applyNumberFormat="1" applyFont="1" applyBorder="1" applyAlignment="1">
      <alignment horizontal="right" wrapText="1"/>
    </xf>
    <xf numFmtId="4" fontId="1" fillId="0" borderId="21" xfId="0" applyNumberFormat="1" applyFont="1" applyBorder="1" applyAlignment="1">
      <alignment horizontal="right" wrapText="1"/>
    </xf>
    <xf numFmtId="4" fontId="0" fillId="5" borderId="39" xfId="1" applyNumberFormat="1" applyFont="1" applyFill="1" applyBorder="1"/>
    <xf numFmtId="4" fontId="0" fillId="5" borderId="50" xfId="1" applyNumberFormat="1" applyFont="1" applyFill="1" applyBorder="1"/>
    <xf numFmtId="164" fontId="0" fillId="5" borderId="5" xfId="1" applyNumberFormat="1" applyFont="1" applyFill="1" applyBorder="1" applyAlignment="1">
      <alignment wrapText="1"/>
    </xf>
    <xf numFmtId="164" fontId="0" fillId="5" borderId="49" xfId="1" applyNumberFormat="1" applyFont="1" applyFill="1" applyBorder="1" applyAlignment="1">
      <alignment wrapText="1"/>
    </xf>
    <xf numFmtId="164" fontId="0" fillId="5" borderId="39" xfId="1" applyNumberFormat="1" applyFont="1" applyFill="1" applyBorder="1" applyAlignment="1">
      <alignment wrapText="1"/>
    </xf>
    <xf numFmtId="164" fontId="3" fillId="0" borderId="3" xfId="1" applyNumberFormat="1" applyFont="1" applyFill="1" applyBorder="1" applyAlignment="1">
      <alignment wrapText="1"/>
    </xf>
    <xf numFmtId="164" fontId="0" fillId="5" borderId="42" xfId="1" applyNumberFormat="1" applyFont="1" applyFill="1" applyBorder="1" applyAlignment="1">
      <alignment wrapText="1"/>
    </xf>
    <xf numFmtId="4" fontId="1" fillId="0" borderId="33" xfId="0" applyNumberFormat="1" applyFont="1" applyBorder="1" applyAlignment="1">
      <alignment horizontal="right" wrapText="1"/>
    </xf>
    <xf numFmtId="164" fontId="0" fillId="5" borderId="32" xfId="1" applyNumberFormat="1" applyFont="1" applyFill="1" applyBorder="1" applyAlignment="1">
      <alignment wrapText="1"/>
    </xf>
    <xf numFmtId="164" fontId="0" fillId="5" borderId="29" xfId="1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16" xfId="0" applyFont="1" applyBorder="1" applyAlignment="1"/>
    <xf numFmtId="0" fontId="3" fillId="0" borderId="30" xfId="0" applyFont="1" applyBorder="1" applyAlignment="1"/>
    <xf numFmtId="0" fontId="5" fillId="5" borderId="16" xfId="0" applyFont="1" applyFill="1" applyBorder="1" applyAlignment="1">
      <alignment wrapText="1"/>
    </xf>
    <xf numFmtId="0" fontId="5" fillId="5" borderId="47" xfId="0" applyFont="1" applyFill="1" applyBorder="1" applyAlignment="1">
      <alignment wrapText="1"/>
    </xf>
    <xf numFmtId="0" fontId="5" fillId="5" borderId="14" xfId="0" applyFont="1" applyFill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4" fontId="3" fillId="9" borderId="21" xfId="1" applyNumberFormat="1" applyFont="1" applyFill="1" applyBorder="1" applyAlignment="1">
      <alignment horizontal="center"/>
    </xf>
    <xf numFmtId="4" fontId="5" fillId="6" borderId="11" xfId="0" applyNumberFormat="1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5" fillId="5" borderId="11" xfId="0" applyFont="1" applyFill="1" applyBorder="1" applyAlignment="1">
      <alignment wrapText="1"/>
    </xf>
    <xf numFmtId="164" fontId="0" fillId="5" borderId="40" xfId="1" applyNumberFormat="1" applyFont="1" applyFill="1" applyBorder="1" applyAlignment="1">
      <alignment wrapText="1"/>
    </xf>
    <xf numFmtId="4" fontId="1" fillId="5" borderId="9" xfId="0" applyNumberFormat="1" applyFont="1" applyFill="1" applyBorder="1" applyAlignment="1">
      <alignment horizontal="right" wrapText="1"/>
    </xf>
    <xf numFmtId="0" fontId="3" fillId="0" borderId="0" xfId="0" applyNumberFormat="1" applyFont="1" applyAlignment="1">
      <alignment horizontal="center"/>
    </xf>
    <xf numFmtId="0" fontId="3" fillId="3" borderId="8" xfId="0" applyNumberFormat="1" applyFont="1" applyFill="1" applyBorder="1" applyAlignment="1">
      <alignment horizontal="center" vertical="center" wrapText="1"/>
    </xf>
    <xf numFmtId="0" fontId="0" fillId="5" borderId="12" xfId="1" applyNumberFormat="1" applyFont="1" applyFill="1" applyBorder="1" applyAlignment="1">
      <alignment horizontal="center"/>
    </xf>
    <xf numFmtId="0" fontId="5" fillId="5" borderId="12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5" borderId="38" xfId="1" applyNumberFormat="1" applyFont="1" applyFill="1" applyBorder="1" applyAlignment="1">
      <alignment horizontal="center"/>
    </xf>
    <xf numFmtId="0" fontId="0" fillId="5" borderId="9" xfId="1" applyNumberFormat="1" applyFont="1" applyFill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0" fillId="0" borderId="12" xfId="1" applyNumberFormat="1" applyFont="1" applyFill="1" applyBorder="1" applyAlignment="1">
      <alignment horizontal="center"/>
    </xf>
    <xf numFmtId="0" fontId="0" fillId="5" borderId="25" xfId="1" applyNumberFormat="1" applyFont="1" applyFill="1" applyBorder="1" applyAlignment="1">
      <alignment horizontal="center"/>
    </xf>
    <xf numFmtId="0" fontId="0" fillId="5" borderId="33" xfId="1" applyNumberFormat="1" applyFont="1" applyFill="1" applyBorder="1" applyAlignment="1">
      <alignment horizontal="center"/>
    </xf>
    <xf numFmtId="0" fontId="0" fillId="5" borderId="21" xfId="1" applyNumberFormat="1" applyFont="1" applyFill="1" applyBorder="1" applyAlignment="1">
      <alignment horizontal="center"/>
    </xf>
    <xf numFmtId="0" fontId="0" fillId="5" borderId="29" xfId="1" applyNumberFormat="1" applyFont="1" applyFill="1" applyBorder="1" applyAlignment="1">
      <alignment horizontal="center"/>
    </xf>
    <xf numFmtId="4" fontId="0" fillId="5" borderId="40" xfId="1" applyNumberFormat="1" applyFont="1" applyFill="1" applyBorder="1"/>
    <xf numFmtId="4" fontId="0" fillId="5" borderId="49" xfId="1" applyNumberFormat="1" applyFont="1" applyFill="1" applyBorder="1"/>
    <xf numFmtId="4" fontId="0" fillId="5" borderId="53" xfId="1" applyNumberFormat="1" applyFont="1" applyFill="1" applyBorder="1"/>
    <xf numFmtId="4" fontId="1" fillId="0" borderId="25" xfId="0" applyNumberFormat="1" applyFont="1" applyBorder="1" applyAlignment="1">
      <alignment horizontal="right" wrapText="1"/>
    </xf>
    <xf numFmtId="164" fontId="0" fillId="0" borderId="15" xfId="1" applyNumberFormat="1" applyFont="1" applyFill="1" applyBorder="1"/>
    <xf numFmtId="164" fontId="0" fillId="0" borderId="8" xfId="1" applyNumberFormat="1" applyFont="1" applyFill="1" applyBorder="1" applyAlignment="1">
      <alignment wrapText="1"/>
    </xf>
    <xf numFmtId="4" fontId="0" fillId="5" borderId="8" xfId="1" applyNumberFormat="1" applyFont="1" applyFill="1" applyBorder="1"/>
    <xf numFmtId="0" fontId="5" fillId="5" borderId="8" xfId="0" applyFont="1" applyFill="1" applyBorder="1"/>
    <xf numFmtId="0" fontId="5" fillId="5" borderId="3" xfId="0" applyFont="1" applyFill="1" applyBorder="1"/>
    <xf numFmtId="0" fontId="5" fillId="5" borderId="41" xfId="0" applyFont="1" applyFill="1" applyBorder="1"/>
    <xf numFmtId="164" fontId="0" fillId="5" borderId="33" xfId="1" applyNumberFormat="1" applyFont="1" applyFill="1" applyBorder="1" applyAlignment="1">
      <alignment wrapText="1"/>
    </xf>
    <xf numFmtId="0" fontId="0" fillId="5" borderId="34" xfId="1" applyNumberFormat="1" applyFont="1" applyFill="1" applyBorder="1" applyAlignment="1">
      <alignment horizontal="center"/>
    </xf>
    <xf numFmtId="0" fontId="5" fillId="5" borderId="16" xfId="0" applyFont="1" applyFill="1" applyBorder="1"/>
    <xf numFmtId="0" fontId="5" fillId="5" borderId="4" xfId="0" applyFont="1" applyFill="1" applyBorder="1" applyAlignment="1">
      <alignment wrapText="1"/>
    </xf>
    <xf numFmtId="0" fontId="5" fillId="5" borderId="10" xfId="0" applyFont="1" applyFill="1" applyBorder="1" applyAlignment="1">
      <alignment wrapText="1"/>
    </xf>
    <xf numFmtId="0" fontId="5" fillId="5" borderId="13" xfId="0" applyNumberFormat="1" applyFont="1" applyFill="1" applyBorder="1" applyAlignment="1">
      <alignment horizontal="center" wrapText="1"/>
    </xf>
    <xf numFmtId="0" fontId="0" fillId="0" borderId="12" xfId="0" applyNumberForma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/>
    <xf numFmtId="4" fontId="3" fillId="9" borderId="13" xfId="1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wrapText="1"/>
    </xf>
    <xf numFmtId="4" fontId="0" fillId="5" borderId="0" xfId="0" applyNumberFormat="1" applyFill="1"/>
    <xf numFmtId="0" fontId="0" fillId="5" borderId="0" xfId="0" applyFill="1"/>
    <xf numFmtId="0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4" fontId="1" fillId="5" borderId="0" xfId="0" applyNumberFormat="1" applyFont="1" applyFill="1" applyAlignment="1">
      <alignment horizontal="right" wrapText="1"/>
    </xf>
    <xf numFmtId="0" fontId="0" fillId="5" borderId="52" xfId="0" applyNumberFormat="1" applyFill="1" applyBorder="1" applyAlignment="1">
      <alignment horizontal="center"/>
    </xf>
    <xf numFmtId="0" fontId="0" fillId="5" borderId="51" xfId="0" applyFill="1" applyBorder="1"/>
    <xf numFmtId="4" fontId="0" fillId="5" borderId="22" xfId="1" applyNumberFormat="1" applyFont="1" applyFill="1" applyBorder="1" applyAlignment="1">
      <alignment wrapText="1"/>
    </xf>
    <xf numFmtId="4" fontId="0" fillId="5" borderId="35" xfId="1" applyNumberFormat="1" applyFont="1" applyFill="1" applyBorder="1" applyAlignment="1">
      <alignment wrapText="1"/>
    </xf>
    <xf numFmtId="4" fontId="0" fillId="5" borderId="4" xfId="1" applyNumberFormat="1" applyFont="1" applyFill="1" applyBorder="1" applyAlignment="1">
      <alignment wrapText="1"/>
    </xf>
    <xf numFmtId="164" fontId="3" fillId="0" borderId="14" xfId="1" applyNumberFormat="1" applyFont="1" applyFill="1" applyBorder="1" applyAlignment="1">
      <alignment wrapText="1"/>
    </xf>
    <xf numFmtId="164" fontId="0" fillId="0" borderId="44" xfId="1" applyNumberFormat="1" applyFont="1" applyFill="1" applyBorder="1" applyAlignment="1">
      <alignment wrapText="1"/>
    </xf>
    <xf numFmtId="4" fontId="0" fillId="5" borderId="28" xfId="1" applyNumberFormat="1" applyFont="1" applyFill="1" applyBorder="1" applyAlignment="1">
      <alignment wrapText="1"/>
    </xf>
    <xf numFmtId="4" fontId="0" fillId="5" borderId="46" xfId="1" applyNumberFormat="1" applyFont="1" applyFill="1" applyBorder="1" applyAlignment="1">
      <alignment wrapText="1"/>
    </xf>
    <xf numFmtId="0" fontId="4" fillId="5" borderId="0" xfId="0" applyFont="1" applyFill="1" applyAlignment="1">
      <alignment horizontal="center"/>
    </xf>
    <xf numFmtId="0" fontId="5" fillId="5" borderId="0" xfId="0" applyFont="1" applyFill="1"/>
    <xf numFmtId="0" fontId="3" fillId="5" borderId="0" xfId="0" applyFont="1" applyFill="1"/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horizontal="center" vertical="center" wrapText="1"/>
    </xf>
    <xf numFmtId="4" fontId="0" fillId="5" borderId="50" xfId="1" applyNumberFormat="1" applyFont="1" applyFill="1" applyBorder="1" applyAlignment="1">
      <alignment horizontal="center"/>
    </xf>
    <xf numFmtId="4" fontId="0" fillId="5" borderId="39" xfId="1" applyNumberFormat="1" applyFont="1" applyFill="1" applyBorder="1" applyAlignment="1">
      <alignment horizontal="center"/>
    </xf>
    <xf numFmtId="4" fontId="0" fillId="5" borderId="49" xfId="1" applyNumberFormat="1" applyFont="1" applyFill="1" applyBorder="1" applyAlignment="1">
      <alignment horizontal="center"/>
    </xf>
    <xf numFmtId="4" fontId="0" fillId="5" borderId="29" xfId="1" applyNumberFormat="1" applyFont="1" applyFill="1" applyBorder="1" applyAlignment="1">
      <alignment horizontal="center"/>
    </xf>
    <xf numFmtId="4" fontId="0" fillId="5" borderId="32" xfId="1" applyNumberFormat="1" applyFont="1" applyFill="1" applyBorder="1" applyAlignment="1">
      <alignment horizontal="center"/>
    </xf>
    <xf numFmtId="4" fontId="1" fillId="0" borderId="43" xfId="0" applyNumberFormat="1" applyFont="1" applyBorder="1" applyAlignment="1">
      <alignment horizontal="right" wrapText="1"/>
    </xf>
    <xf numFmtId="4" fontId="3" fillId="9" borderId="54" xfId="1" applyNumberFormat="1" applyFont="1" applyFill="1" applyBorder="1" applyAlignment="1">
      <alignment horizontal="right" wrapText="1"/>
    </xf>
    <xf numFmtId="4" fontId="1" fillId="0" borderId="12" xfId="1" applyNumberFormat="1" applyFont="1" applyFill="1" applyBorder="1" applyAlignment="1">
      <alignment horizontal="right" wrapText="1"/>
    </xf>
    <xf numFmtId="4" fontId="0" fillId="5" borderId="20" xfId="1" applyNumberFormat="1" applyFont="1" applyFill="1" applyBorder="1" applyAlignment="1">
      <alignment wrapText="1"/>
    </xf>
    <xf numFmtId="14" fontId="0" fillId="5" borderId="39" xfId="1" applyNumberFormat="1" applyFont="1" applyFill="1" applyBorder="1" applyAlignment="1">
      <alignment wrapText="1"/>
    </xf>
    <xf numFmtId="0" fontId="0" fillId="10" borderId="9" xfId="1" applyNumberFormat="1" applyFont="1" applyFill="1" applyBorder="1" applyAlignment="1">
      <alignment horizontal="center"/>
    </xf>
    <xf numFmtId="0" fontId="7" fillId="5" borderId="9" xfId="1" applyNumberFormat="1" applyFont="1" applyFill="1" applyBorder="1" applyAlignment="1">
      <alignment horizontal="center"/>
    </xf>
    <xf numFmtId="4" fontId="0" fillId="5" borderId="9" xfId="1" applyNumberFormat="1" applyFont="1" applyFill="1" applyBorder="1" applyAlignment="1">
      <alignment wrapText="1"/>
    </xf>
    <xf numFmtId="4" fontId="0" fillId="5" borderId="32" xfId="1" applyNumberFormat="1" applyFont="1" applyFill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53" xfId="0" applyNumberFormat="1" applyBorder="1" applyAlignment="1">
      <alignment horizontal="center" vertical="center"/>
    </xf>
    <xf numFmtId="4" fontId="0" fillId="5" borderId="40" xfId="1" applyNumberFormat="1" applyFont="1" applyFill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0" fillId="0" borderId="49" xfId="0" applyNumberFormat="1" applyBorder="1" applyAlignment="1">
      <alignment horizontal="center" vertical="center"/>
    </xf>
    <xf numFmtId="4" fontId="0" fillId="5" borderId="21" xfId="1" applyNumberFormat="1" applyFon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90"/>
  <sheetViews>
    <sheetView tabSelected="1" zoomScaleNormal="100" workbookViewId="0">
      <selection activeCell="B1" sqref="B1"/>
    </sheetView>
  </sheetViews>
  <sheetFormatPr defaultRowHeight="15" x14ac:dyDescent="0.25"/>
  <cols>
    <col min="1" max="1" width="8.140625" style="146" customWidth="1"/>
    <col min="2" max="2" width="45.85546875" style="33" customWidth="1"/>
    <col min="3" max="3" width="18.140625" style="1" customWidth="1"/>
    <col min="4" max="4" width="18.140625" customWidth="1"/>
    <col min="5" max="5" width="18.28515625" style="33" customWidth="1"/>
    <col min="6" max="6" width="20" style="165" customWidth="1"/>
    <col min="7" max="7" width="18.140625" style="120" customWidth="1"/>
    <col min="8" max="8" width="18.5703125" customWidth="1"/>
    <col min="9" max="9" width="23.42578125" customWidth="1"/>
    <col min="10" max="10" width="17.7109375" style="119" customWidth="1"/>
    <col min="11" max="11" width="17.5703125" style="33" customWidth="1"/>
    <col min="12" max="12" width="12" customWidth="1"/>
    <col min="13" max="41" width="9.140625" style="199"/>
  </cols>
  <sheetData>
    <row r="1" spans="1:41" ht="70.5" customHeight="1" x14ac:dyDescent="0.25">
      <c r="A1" s="143"/>
      <c r="B1" s="26"/>
      <c r="C1" s="27"/>
      <c r="D1" s="26"/>
      <c r="E1" s="28"/>
      <c r="F1" s="166"/>
      <c r="G1" s="240" t="s">
        <v>1312</v>
      </c>
      <c r="H1" s="240"/>
      <c r="I1" s="240"/>
      <c r="J1" s="240"/>
      <c r="K1" s="240"/>
      <c r="L1" s="240"/>
    </row>
    <row r="2" spans="1:41" x14ac:dyDescent="0.25">
      <c r="A2" s="143"/>
      <c r="B2" s="29"/>
      <c r="C2" s="30"/>
      <c r="D2" s="29"/>
      <c r="E2" s="29"/>
      <c r="F2" s="161"/>
      <c r="G2" s="32"/>
      <c r="H2" s="29"/>
      <c r="I2" s="29"/>
      <c r="K2" s="97"/>
      <c r="L2" s="31"/>
    </row>
    <row r="3" spans="1:41" ht="33" customHeight="1" x14ac:dyDescent="0.3">
      <c r="A3" s="241" t="s">
        <v>1313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41" x14ac:dyDescent="0.25">
      <c r="A4" s="143"/>
      <c r="B4" s="31"/>
      <c r="C4" s="32"/>
      <c r="D4" s="31"/>
      <c r="E4" s="31"/>
      <c r="F4" s="161"/>
      <c r="G4" s="32"/>
      <c r="H4" s="31"/>
      <c r="I4" s="31"/>
      <c r="K4" s="97"/>
      <c r="L4" s="25"/>
    </row>
    <row r="5" spans="1:41" ht="47.25" customHeight="1" x14ac:dyDescent="0.25">
      <c r="A5" s="143"/>
      <c r="C5" s="34"/>
      <c r="D5" s="35"/>
      <c r="F5" s="253" t="s">
        <v>1314</v>
      </c>
      <c r="G5" s="254"/>
      <c r="H5" s="36" t="s">
        <v>1408</v>
      </c>
      <c r="I5" s="33"/>
      <c r="K5" s="37" t="s">
        <v>1315</v>
      </c>
      <c r="L5" s="38" t="s">
        <v>1732</v>
      </c>
    </row>
    <row r="6" spans="1:41" ht="15.75" thickBot="1" x14ac:dyDescent="0.3">
      <c r="A6" s="143"/>
      <c r="B6"/>
      <c r="E6"/>
    </row>
    <row r="7" spans="1:41" ht="28.5" customHeight="1" thickBot="1" x14ac:dyDescent="0.3">
      <c r="A7" s="242" t="s">
        <v>0</v>
      </c>
      <c r="B7" s="244" t="s">
        <v>1409</v>
      </c>
      <c r="C7" s="245"/>
      <c r="D7" s="246" t="s">
        <v>2</v>
      </c>
      <c r="E7" s="247"/>
      <c r="F7" s="247"/>
      <c r="G7" s="248"/>
      <c r="H7" s="246" t="s">
        <v>3</v>
      </c>
      <c r="I7" s="249"/>
      <c r="J7" s="249"/>
      <c r="K7" s="250"/>
      <c r="L7" s="251" t="s">
        <v>4</v>
      </c>
    </row>
    <row r="8" spans="1:41" s="6" customFormat="1" ht="60.75" thickBot="1" x14ac:dyDescent="0.25">
      <c r="A8" s="243"/>
      <c r="B8" s="2" t="s">
        <v>5</v>
      </c>
      <c r="C8" s="3" t="s">
        <v>6</v>
      </c>
      <c r="D8" s="2" t="s">
        <v>7</v>
      </c>
      <c r="E8" s="23" t="s">
        <v>8</v>
      </c>
      <c r="F8" s="162" t="s">
        <v>9</v>
      </c>
      <c r="G8" s="4" t="s">
        <v>10</v>
      </c>
      <c r="H8" s="215" t="s">
        <v>11</v>
      </c>
      <c r="I8" s="39" t="s">
        <v>12</v>
      </c>
      <c r="J8" s="217" t="s">
        <v>13</v>
      </c>
      <c r="K8" s="216" t="s">
        <v>14</v>
      </c>
      <c r="L8" s="25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1:41" s="6" customFormat="1" ht="15.75" thickBot="1" x14ac:dyDescent="0.3">
      <c r="A9" s="7" t="s">
        <v>15</v>
      </c>
      <c r="B9" s="98"/>
      <c r="C9" s="9"/>
      <c r="D9" s="98"/>
      <c r="E9" s="102"/>
      <c r="F9" s="163"/>
      <c r="G9" s="121"/>
      <c r="H9" s="111"/>
      <c r="I9" s="10"/>
      <c r="J9" s="129"/>
      <c r="K9" s="123"/>
      <c r="L9" s="113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</row>
    <row r="10" spans="1:41" s="13" customFormat="1" ht="32.25" customHeight="1" x14ac:dyDescent="0.25">
      <c r="A10" s="144">
        <v>1</v>
      </c>
      <c r="B10" s="99" t="s">
        <v>16</v>
      </c>
      <c r="C10" s="51">
        <v>168.25294</v>
      </c>
      <c r="D10" s="104" t="s">
        <v>17</v>
      </c>
      <c r="E10" s="103" t="s">
        <v>1727</v>
      </c>
      <c r="F10" s="167" t="s">
        <v>18</v>
      </c>
      <c r="G10" s="218">
        <v>2000</v>
      </c>
      <c r="H10" s="205" t="s">
        <v>19</v>
      </c>
      <c r="I10" s="103" t="s">
        <v>20</v>
      </c>
      <c r="J10" s="131">
        <v>320.59967999999998</v>
      </c>
      <c r="K10" s="135" t="s">
        <v>1324</v>
      </c>
      <c r="L10" s="134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</row>
    <row r="11" spans="1:41" s="14" customFormat="1" ht="45" x14ac:dyDescent="0.25">
      <c r="A11" s="144">
        <v>2</v>
      </c>
      <c r="B11" s="99" t="s">
        <v>21</v>
      </c>
      <c r="C11" s="51">
        <v>1.0800000000000001E-2</v>
      </c>
      <c r="D11" s="104" t="s">
        <v>22</v>
      </c>
      <c r="E11" s="103" t="s">
        <v>23</v>
      </c>
      <c r="F11" s="168" t="s">
        <v>24</v>
      </c>
      <c r="G11" s="231">
        <v>12</v>
      </c>
      <c r="H11" s="205" t="s">
        <v>1411</v>
      </c>
      <c r="I11" s="103" t="s">
        <v>25</v>
      </c>
      <c r="J11" s="132" t="s">
        <v>26</v>
      </c>
      <c r="K11" s="141" t="s">
        <v>27</v>
      </c>
      <c r="L11" s="13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</row>
    <row r="12" spans="1:41" s="13" customFormat="1" ht="45" x14ac:dyDescent="0.25">
      <c r="A12" s="144">
        <v>3</v>
      </c>
      <c r="B12" s="99" t="s">
        <v>21</v>
      </c>
      <c r="C12" s="51">
        <v>0.21278999999999998</v>
      </c>
      <c r="D12" s="104" t="s">
        <v>22</v>
      </c>
      <c r="E12" s="103" t="s">
        <v>23</v>
      </c>
      <c r="F12" s="168" t="s">
        <v>24</v>
      </c>
      <c r="G12" s="233"/>
      <c r="H12" s="205" t="s">
        <v>1412</v>
      </c>
      <c r="I12" s="103" t="s">
        <v>28</v>
      </c>
      <c r="J12" s="128" t="s">
        <v>26</v>
      </c>
      <c r="K12" s="142" t="s">
        <v>1325</v>
      </c>
      <c r="L12" s="13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</row>
    <row r="13" spans="1:41" s="14" customFormat="1" ht="45" x14ac:dyDescent="0.25">
      <c r="A13" s="144">
        <v>4</v>
      </c>
      <c r="B13" s="99" t="s">
        <v>21</v>
      </c>
      <c r="C13" s="51">
        <v>7.3499999999999998E-3</v>
      </c>
      <c r="D13" s="104" t="s">
        <v>22</v>
      </c>
      <c r="E13" s="103" t="s">
        <v>23</v>
      </c>
      <c r="F13" s="168" t="s">
        <v>24</v>
      </c>
      <c r="G13" s="232"/>
      <c r="H13" s="205" t="s">
        <v>1413</v>
      </c>
      <c r="I13" s="103" t="s">
        <v>29</v>
      </c>
      <c r="J13" s="140" t="s">
        <v>26</v>
      </c>
      <c r="K13" s="137" t="s">
        <v>1325</v>
      </c>
      <c r="L13" s="13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</row>
    <row r="14" spans="1:41" s="13" customFormat="1" ht="45" x14ac:dyDescent="0.25">
      <c r="A14" s="144">
        <v>5</v>
      </c>
      <c r="B14" s="99" t="s">
        <v>30</v>
      </c>
      <c r="C14" s="51">
        <v>4.2450600000000005</v>
      </c>
      <c r="D14" s="104" t="s">
        <v>22</v>
      </c>
      <c r="E14" s="103" t="s">
        <v>23</v>
      </c>
      <c r="F14" s="168" t="s">
        <v>31</v>
      </c>
      <c r="G14" s="219">
        <v>45</v>
      </c>
      <c r="H14" s="205" t="s">
        <v>32</v>
      </c>
      <c r="I14" s="103" t="s">
        <v>33</v>
      </c>
      <c r="J14" s="128">
        <v>25</v>
      </c>
      <c r="K14" s="137" t="s">
        <v>1043</v>
      </c>
      <c r="L14" s="13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</row>
    <row r="15" spans="1:41" s="14" customFormat="1" ht="30" x14ac:dyDescent="0.25">
      <c r="A15" s="144">
        <v>6</v>
      </c>
      <c r="B15" s="99" t="s">
        <v>34</v>
      </c>
      <c r="C15" s="51">
        <v>38.19</v>
      </c>
      <c r="D15" s="104" t="s">
        <v>35</v>
      </c>
      <c r="E15" s="103" t="s">
        <v>36</v>
      </c>
      <c r="F15" s="168" t="s">
        <v>37</v>
      </c>
      <c r="G15" s="219">
        <v>40</v>
      </c>
      <c r="H15" s="205" t="s">
        <v>38</v>
      </c>
      <c r="I15" s="103" t="s">
        <v>39</v>
      </c>
      <c r="J15" s="128">
        <v>45.828000000000003</v>
      </c>
      <c r="K15" s="137" t="s">
        <v>743</v>
      </c>
      <c r="L15" s="13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</row>
    <row r="16" spans="1:41" s="13" customFormat="1" ht="30" x14ac:dyDescent="0.25">
      <c r="A16" s="144">
        <v>7</v>
      </c>
      <c r="B16" s="99" t="s">
        <v>40</v>
      </c>
      <c r="C16" s="51">
        <v>18.72</v>
      </c>
      <c r="D16" s="104" t="s">
        <v>41</v>
      </c>
      <c r="E16" s="103" t="s">
        <v>42</v>
      </c>
      <c r="F16" s="168">
        <v>9069951</v>
      </c>
      <c r="G16" s="219">
        <v>15.6</v>
      </c>
      <c r="H16" s="205" t="s">
        <v>1414</v>
      </c>
      <c r="I16" s="103" t="s">
        <v>43</v>
      </c>
      <c r="J16" s="128">
        <v>18.72</v>
      </c>
      <c r="K16" s="137" t="s">
        <v>1352</v>
      </c>
      <c r="L16" s="13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</row>
    <row r="17" spans="1:41" s="14" customFormat="1" ht="45" x14ac:dyDescent="0.25">
      <c r="A17" s="144">
        <v>8</v>
      </c>
      <c r="B17" s="99" t="s">
        <v>45</v>
      </c>
      <c r="C17" s="51">
        <v>0.23552999999999999</v>
      </c>
      <c r="D17" s="104" t="s">
        <v>22</v>
      </c>
      <c r="E17" s="103" t="s">
        <v>23</v>
      </c>
      <c r="F17" s="168" t="s">
        <v>46</v>
      </c>
      <c r="G17" s="219">
        <v>16.5</v>
      </c>
      <c r="H17" s="205" t="s">
        <v>1415</v>
      </c>
      <c r="I17" s="103" t="s">
        <v>47</v>
      </c>
      <c r="J17" s="128">
        <v>16.5</v>
      </c>
      <c r="K17" s="137" t="s">
        <v>1043</v>
      </c>
      <c r="L17" s="13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</row>
    <row r="18" spans="1:41" s="13" customFormat="1" ht="30" x14ac:dyDescent="0.25">
      <c r="A18" s="144">
        <v>9</v>
      </c>
      <c r="B18" s="99" t="s">
        <v>48</v>
      </c>
      <c r="C18" s="51">
        <v>21.706199999999999</v>
      </c>
      <c r="D18" s="104" t="s">
        <v>41</v>
      </c>
      <c r="E18" s="103" t="s">
        <v>42</v>
      </c>
      <c r="F18" s="168">
        <v>9073864</v>
      </c>
      <c r="G18" s="219">
        <v>44</v>
      </c>
      <c r="H18" s="205" t="s">
        <v>49</v>
      </c>
      <c r="I18" s="103" t="s">
        <v>50</v>
      </c>
      <c r="J18" s="128">
        <v>21.706199999999999</v>
      </c>
      <c r="K18" s="137" t="s">
        <v>1337</v>
      </c>
      <c r="L18" s="13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</row>
    <row r="19" spans="1:41" s="14" customFormat="1" ht="45" x14ac:dyDescent="0.25">
      <c r="A19" s="144">
        <v>10</v>
      </c>
      <c r="B19" s="99" t="s">
        <v>51</v>
      </c>
      <c r="C19" s="51">
        <v>0.57808999999999999</v>
      </c>
      <c r="D19" s="104" t="s">
        <v>22</v>
      </c>
      <c r="E19" s="103" t="s">
        <v>23</v>
      </c>
      <c r="F19" s="168" t="s">
        <v>52</v>
      </c>
      <c r="G19" s="219">
        <v>40</v>
      </c>
      <c r="H19" s="205" t="s">
        <v>1416</v>
      </c>
      <c r="I19" s="103" t="s">
        <v>47</v>
      </c>
      <c r="J19" s="128">
        <v>35</v>
      </c>
      <c r="K19" s="137" t="s">
        <v>1325</v>
      </c>
      <c r="L19" s="13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</row>
    <row r="20" spans="1:41" s="13" customFormat="1" ht="103.5" customHeight="1" x14ac:dyDescent="0.25">
      <c r="A20" s="144">
        <v>11</v>
      </c>
      <c r="B20" s="105" t="s">
        <v>53</v>
      </c>
      <c r="C20" s="51">
        <v>0.25186000000000003</v>
      </c>
      <c r="D20" s="104" t="s">
        <v>22</v>
      </c>
      <c r="E20" s="103" t="s">
        <v>23</v>
      </c>
      <c r="F20" s="168" t="s">
        <v>54</v>
      </c>
      <c r="G20" s="231">
        <v>5</v>
      </c>
      <c r="H20" s="205" t="s">
        <v>55</v>
      </c>
      <c r="I20" s="103" t="s">
        <v>56</v>
      </c>
      <c r="J20" s="128">
        <v>4.3</v>
      </c>
      <c r="K20" s="137" t="s">
        <v>1325</v>
      </c>
      <c r="L20" s="13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</row>
    <row r="21" spans="1:41" s="14" customFormat="1" ht="133.5" customHeight="1" x14ac:dyDescent="0.25">
      <c r="A21" s="144">
        <v>12</v>
      </c>
      <c r="B21" s="105" t="s">
        <v>1316</v>
      </c>
      <c r="C21" s="51">
        <v>0.23255999999999999</v>
      </c>
      <c r="D21" s="104" t="s">
        <v>22</v>
      </c>
      <c r="E21" s="103" t="s">
        <v>23</v>
      </c>
      <c r="F21" s="168" t="s">
        <v>54</v>
      </c>
      <c r="G21" s="232"/>
      <c r="H21" s="205" t="s">
        <v>57</v>
      </c>
      <c r="I21" s="103" t="s">
        <v>58</v>
      </c>
      <c r="J21" s="128">
        <v>0.7</v>
      </c>
      <c r="K21" s="137" t="s">
        <v>1325</v>
      </c>
      <c r="L21" s="13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</row>
    <row r="22" spans="1:41" s="13" customFormat="1" ht="60" x14ac:dyDescent="0.25">
      <c r="A22" s="144">
        <v>13</v>
      </c>
      <c r="B22" s="99" t="s">
        <v>59</v>
      </c>
      <c r="C22" s="51">
        <v>5.2409999999999998E-2</v>
      </c>
      <c r="D22" s="104" t="s">
        <v>22</v>
      </c>
      <c r="E22" s="103" t="s">
        <v>23</v>
      </c>
      <c r="F22" s="168" t="s">
        <v>60</v>
      </c>
      <c r="G22" s="231">
        <v>21</v>
      </c>
      <c r="H22" s="205" t="s">
        <v>61</v>
      </c>
      <c r="I22" s="103" t="s">
        <v>62</v>
      </c>
      <c r="J22" s="128" t="s">
        <v>26</v>
      </c>
      <c r="K22" s="137" t="s">
        <v>63</v>
      </c>
      <c r="L22" s="13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</row>
    <row r="23" spans="1:41" s="14" customFormat="1" ht="60" x14ac:dyDescent="0.25">
      <c r="A23" s="144">
        <v>14</v>
      </c>
      <c r="B23" s="99" t="s">
        <v>59</v>
      </c>
      <c r="C23" s="51">
        <v>1.2338800000000001</v>
      </c>
      <c r="D23" s="104" t="s">
        <v>22</v>
      </c>
      <c r="E23" s="103" t="s">
        <v>23</v>
      </c>
      <c r="F23" s="168" t="s">
        <v>60</v>
      </c>
      <c r="G23" s="233"/>
      <c r="H23" s="205" t="s">
        <v>1417</v>
      </c>
      <c r="I23" s="103" t="s">
        <v>64</v>
      </c>
      <c r="J23" s="128" t="s">
        <v>26</v>
      </c>
      <c r="K23" s="137" t="s">
        <v>63</v>
      </c>
      <c r="L23" s="13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</row>
    <row r="24" spans="1:41" s="13" customFormat="1" ht="60" x14ac:dyDescent="0.25">
      <c r="A24" s="144">
        <v>15</v>
      </c>
      <c r="B24" s="99" t="s">
        <v>59</v>
      </c>
      <c r="C24" s="51">
        <v>0.50814000000000004</v>
      </c>
      <c r="D24" s="104" t="s">
        <v>22</v>
      </c>
      <c r="E24" s="103" t="s">
        <v>23</v>
      </c>
      <c r="F24" s="168" t="s">
        <v>60</v>
      </c>
      <c r="G24" s="232"/>
      <c r="H24" s="205" t="s">
        <v>1418</v>
      </c>
      <c r="I24" s="103" t="s">
        <v>65</v>
      </c>
      <c r="J24" s="128" t="s">
        <v>26</v>
      </c>
      <c r="K24" s="137" t="s">
        <v>63</v>
      </c>
      <c r="L24" s="13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</row>
    <row r="25" spans="1:41" s="14" customFormat="1" ht="45" x14ac:dyDescent="0.25">
      <c r="A25" s="144">
        <v>16</v>
      </c>
      <c r="B25" s="99" t="s">
        <v>66</v>
      </c>
      <c r="C25" s="51">
        <v>8.2520000000000007</v>
      </c>
      <c r="D25" s="104" t="s">
        <v>17</v>
      </c>
      <c r="E25" s="103" t="s">
        <v>1728</v>
      </c>
      <c r="F25" s="168" t="s">
        <v>67</v>
      </c>
      <c r="G25" s="219">
        <v>2000</v>
      </c>
      <c r="H25" s="205" t="s">
        <v>68</v>
      </c>
      <c r="I25" s="103" t="s">
        <v>69</v>
      </c>
      <c r="J25" s="128" t="s">
        <v>26</v>
      </c>
      <c r="K25" s="137"/>
      <c r="L25" s="13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</row>
    <row r="26" spans="1:41" s="13" customFormat="1" ht="45" x14ac:dyDescent="0.25">
      <c r="A26" s="144">
        <v>17</v>
      </c>
      <c r="B26" s="99" t="s">
        <v>70</v>
      </c>
      <c r="C26" s="51">
        <v>4.55</v>
      </c>
      <c r="D26" s="104" t="s">
        <v>17</v>
      </c>
      <c r="E26" s="103" t="s">
        <v>1728</v>
      </c>
      <c r="F26" s="168" t="s">
        <v>71</v>
      </c>
      <c r="G26" s="219">
        <v>100</v>
      </c>
      <c r="H26" s="205" t="s">
        <v>72</v>
      </c>
      <c r="I26" s="103" t="s">
        <v>73</v>
      </c>
      <c r="J26" s="128" t="s">
        <v>26</v>
      </c>
      <c r="K26" s="137" t="s">
        <v>1377</v>
      </c>
      <c r="L26" s="13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</row>
    <row r="27" spans="1:41" s="14" customFormat="1" ht="30" x14ac:dyDescent="0.25">
      <c r="A27" s="144">
        <v>18</v>
      </c>
      <c r="B27" s="99" t="s">
        <v>74</v>
      </c>
      <c r="C27" s="51">
        <v>106.66</v>
      </c>
      <c r="D27" s="104" t="s">
        <v>75</v>
      </c>
      <c r="E27" s="103" t="s">
        <v>1728</v>
      </c>
      <c r="F27" s="168" t="s">
        <v>76</v>
      </c>
      <c r="G27" s="219">
        <v>780</v>
      </c>
      <c r="H27" s="205" t="s">
        <v>77</v>
      </c>
      <c r="I27" s="103" t="s">
        <v>78</v>
      </c>
      <c r="J27" s="128">
        <v>106.66</v>
      </c>
      <c r="K27" s="137" t="s">
        <v>1344</v>
      </c>
      <c r="L27" s="13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</row>
    <row r="28" spans="1:41" s="13" customFormat="1" ht="45" x14ac:dyDescent="0.25">
      <c r="A28" s="144">
        <v>19</v>
      </c>
      <c r="B28" s="99" t="s">
        <v>79</v>
      </c>
      <c r="C28" s="51">
        <v>0.28999999999999998</v>
      </c>
      <c r="D28" s="104" t="s">
        <v>41</v>
      </c>
      <c r="E28" s="103" t="s">
        <v>42</v>
      </c>
      <c r="F28" s="168">
        <v>9053413</v>
      </c>
      <c r="G28" s="219">
        <v>70</v>
      </c>
      <c r="H28" s="205" t="s">
        <v>80</v>
      </c>
      <c r="I28" s="103" t="s">
        <v>81</v>
      </c>
      <c r="J28" s="128" t="s">
        <v>26</v>
      </c>
      <c r="K28" s="137" t="s">
        <v>1326</v>
      </c>
      <c r="L28" s="13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</row>
    <row r="29" spans="1:41" s="14" customFormat="1" ht="45" x14ac:dyDescent="0.25">
      <c r="A29" s="144">
        <v>20</v>
      </c>
      <c r="B29" s="99" t="s">
        <v>82</v>
      </c>
      <c r="C29" s="51">
        <v>4.1143100000000006</v>
      </c>
      <c r="D29" s="104" t="s">
        <v>41</v>
      </c>
      <c r="E29" s="103" t="s">
        <v>42</v>
      </c>
      <c r="F29" s="168">
        <v>9055210</v>
      </c>
      <c r="G29" s="219">
        <v>70</v>
      </c>
      <c r="H29" s="205" t="s">
        <v>83</v>
      </c>
      <c r="I29" s="103" t="s">
        <v>84</v>
      </c>
      <c r="J29" s="128" t="s">
        <v>26</v>
      </c>
      <c r="K29" s="137" t="s">
        <v>1715</v>
      </c>
      <c r="L29" s="13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</row>
    <row r="30" spans="1:41" s="13" customFormat="1" ht="45" x14ac:dyDescent="0.25">
      <c r="A30" s="144">
        <v>21</v>
      </c>
      <c r="B30" s="99" t="s">
        <v>85</v>
      </c>
      <c r="C30" s="51">
        <v>5.53775</v>
      </c>
      <c r="D30" s="104" t="s">
        <v>86</v>
      </c>
      <c r="E30" s="103" t="s">
        <v>1731</v>
      </c>
      <c r="F30" s="168">
        <v>9052042</v>
      </c>
      <c r="G30" s="219">
        <v>66</v>
      </c>
      <c r="H30" s="205" t="s">
        <v>1419</v>
      </c>
      <c r="I30" s="103" t="s">
        <v>87</v>
      </c>
      <c r="J30" s="128" t="s">
        <v>26</v>
      </c>
      <c r="K30" s="137" t="s">
        <v>1327</v>
      </c>
      <c r="L30" s="13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</row>
    <row r="31" spans="1:41" s="14" customFormat="1" ht="45" x14ac:dyDescent="0.25">
      <c r="A31" s="144">
        <v>22</v>
      </c>
      <c r="B31" s="99" t="s">
        <v>88</v>
      </c>
      <c r="C31" s="51">
        <v>18.989999999999998</v>
      </c>
      <c r="D31" s="104" t="s">
        <v>35</v>
      </c>
      <c r="E31" s="103" t="s">
        <v>36</v>
      </c>
      <c r="F31" s="168" t="s">
        <v>89</v>
      </c>
      <c r="G31" s="219">
        <v>150</v>
      </c>
      <c r="H31" s="205" t="s">
        <v>90</v>
      </c>
      <c r="I31" s="103" t="s">
        <v>91</v>
      </c>
      <c r="J31" s="128" t="s">
        <v>26</v>
      </c>
      <c r="K31" s="137" t="s">
        <v>1716</v>
      </c>
      <c r="L31" s="13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</row>
    <row r="32" spans="1:41" s="13" customFormat="1" ht="45" x14ac:dyDescent="0.25">
      <c r="A32" s="144">
        <v>23</v>
      </c>
      <c r="B32" s="99" t="s">
        <v>92</v>
      </c>
      <c r="C32" s="51">
        <v>16.317</v>
      </c>
      <c r="D32" s="104" t="s">
        <v>35</v>
      </c>
      <c r="E32" s="103" t="s">
        <v>36</v>
      </c>
      <c r="F32" s="168" t="s">
        <v>93</v>
      </c>
      <c r="G32" s="219">
        <v>100</v>
      </c>
      <c r="H32" s="205" t="s">
        <v>94</v>
      </c>
      <c r="I32" s="103" t="s">
        <v>95</v>
      </c>
      <c r="J32" s="128" t="s">
        <v>26</v>
      </c>
      <c r="K32" s="137" t="s">
        <v>1717</v>
      </c>
      <c r="L32" s="13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</row>
    <row r="33" spans="1:41" s="14" customFormat="1" ht="45" x14ac:dyDescent="0.25">
      <c r="A33" s="144">
        <v>24</v>
      </c>
      <c r="B33" s="99" t="s">
        <v>96</v>
      </c>
      <c r="C33" s="51">
        <v>56.297739999999997</v>
      </c>
      <c r="D33" s="104" t="s">
        <v>97</v>
      </c>
      <c r="E33" s="103" t="s">
        <v>98</v>
      </c>
      <c r="F33" s="168" t="s">
        <v>99</v>
      </c>
      <c r="G33" s="231">
        <v>1000</v>
      </c>
      <c r="H33" s="205" t="s">
        <v>100</v>
      </c>
      <c r="I33" s="103" t="s">
        <v>101</v>
      </c>
      <c r="J33" s="128">
        <v>56.297739999999997</v>
      </c>
      <c r="K33" s="137" t="s">
        <v>1337</v>
      </c>
      <c r="L33" s="13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</row>
    <row r="34" spans="1:41" s="13" customFormat="1" ht="45" x14ac:dyDescent="0.25">
      <c r="A34" s="144">
        <v>25</v>
      </c>
      <c r="B34" s="99" t="s">
        <v>96</v>
      </c>
      <c r="C34" s="51">
        <v>27.498999999999999</v>
      </c>
      <c r="D34" s="104" t="s">
        <v>97</v>
      </c>
      <c r="E34" s="103" t="s">
        <v>98</v>
      </c>
      <c r="F34" s="168" t="s">
        <v>99</v>
      </c>
      <c r="G34" s="233"/>
      <c r="H34" s="205" t="s">
        <v>1420</v>
      </c>
      <c r="I34" s="103" t="s">
        <v>102</v>
      </c>
      <c r="J34" s="128">
        <v>27.498999999999999</v>
      </c>
      <c r="K34" s="137" t="s">
        <v>1337</v>
      </c>
      <c r="L34" s="13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</row>
    <row r="35" spans="1:41" s="14" customFormat="1" ht="45" x14ac:dyDescent="0.25">
      <c r="A35" s="144">
        <v>26</v>
      </c>
      <c r="B35" s="99" t="s">
        <v>96</v>
      </c>
      <c r="C35" s="51">
        <v>34.43</v>
      </c>
      <c r="D35" s="104" t="s">
        <v>97</v>
      </c>
      <c r="E35" s="103" t="s">
        <v>98</v>
      </c>
      <c r="F35" s="168" t="s">
        <v>99</v>
      </c>
      <c r="G35" s="232"/>
      <c r="H35" s="205" t="s">
        <v>1421</v>
      </c>
      <c r="I35" s="103" t="s">
        <v>102</v>
      </c>
      <c r="J35" s="128">
        <v>34.43</v>
      </c>
      <c r="K35" s="137" t="s">
        <v>1337</v>
      </c>
      <c r="L35" s="13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</row>
    <row r="36" spans="1:41" s="13" customFormat="1" ht="45" x14ac:dyDescent="0.25">
      <c r="A36" s="144">
        <v>27</v>
      </c>
      <c r="B36" s="99" t="s">
        <v>103</v>
      </c>
      <c r="C36" s="51">
        <v>1527.4479799999999</v>
      </c>
      <c r="D36" s="104" t="s">
        <v>97</v>
      </c>
      <c r="E36" s="103" t="s">
        <v>98</v>
      </c>
      <c r="F36" s="168" t="s">
        <v>104</v>
      </c>
      <c r="G36" s="219">
        <v>5000</v>
      </c>
      <c r="H36" s="205" t="s">
        <v>1422</v>
      </c>
      <c r="I36" s="103" t="s">
        <v>105</v>
      </c>
      <c r="J36" s="160">
        <v>1533.18</v>
      </c>
      <c r="K36" s="137" t="s">
        <v>1345</v>
      </c>
      <c r="L36" s="13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</row>
    <row r="37" spans="1:41" s="14" customFormat="1" ht="45" x14ac:dyDescent="0.25">
      <c r="A37" s="144">
        <v>28</v>
      </c>
      <c r="B37" s="99" t="s">
        <v>106</v>
      </c>
      <c r="C37" s="51">
        <v>4.07</v>
      </c>
      <c r="D37" s="104" t="s">
        <v>97</v>
      </c>
      <c r="E37" s="103" t="s">
        <v>98</v>
      </c>
      <c r="F37" s="168" t="s">
        <v>107</v>
      </c>
      <c r="G37" s="219">
        <v>90</v>
      </c>
      <c r="H37" s="205" t="s">
        <v>1423</v>
      </c>
      <c r="I37" s="103" t="s">
        <v>108</v>
      </c>
      <c r="J37" s="160">
        <v>4.0739200000000002</v>
      </c>
      <c r="K37" s="137" t="s">
        <v>1346</v>
      </c>
      <c r="L37" s="13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</row>
    <row r="38" spans="1:41" s="13" customFormat="1" ht="45" x14ac:dyDescent="0.25">
      <c r="A38" s="144">
        <v>29</v>
      </c>
      <c r="B38" s="99" t="s">
        <v>109</v>
      </c>
      <c r="C38" s="51">
        <v>139.28887</v>
      </c>
      <c r="D38" s="104" t="s">
        <v>17</v>
      </c>
      <c r="E38" s="103" t="s">
        <v>110</v>
      </c>
      <c r="F38" s="168" t="s">
        <v>111</v>
      </c>
      <c r="G38" s="219">
        <v>350</v>
      </c>
      <c r="H38" s="205" t="s">
        <v>112</v>
      </c>
      <c r="I38" s="103" t="s">
        <v>113</v>
      </c>
      <c r="J38" s="128" t="s">
        <v>26</v>
      </c>
      <c r="K38" s="137" t="s">
        <v>157</v>
      </c>
      <c r="L38" s="13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</row>
    <row r="39" spans="1:41" s="14" customFormat="1" ht="75" x14ac:dyDescent="0.25">
      <c r="A39" s="144">
        <v>30</v>
      </c>
      <c r="B39" s="99" t="s">
        <v>114</v>
      </c>
      <c r="C39" s="51">
        <v>28.4892</v>
      </c>
      <c r="D39" s="104" t="s">
        <v>97</v>
      </c>
      <c r="E39" s="103" t="s">
        <v>98</v>
      </c>
      <c r="F39" s="168" t="s">
        <v>115</v>
      </c>
      <c r="G39" s="219">
        <v>800</v>
      </c>
      <c r="H39" s="205" t="s">
        <v>116</v>
      </c>
      <c r="I39" s="103" t="s">
        <v>117</v>
      </c>
      <c r="J39" s="128">
        <v>30.80583</v>
      </c>
      <c r="K39" s="137" t="s">
        <v>118</v>
      </c>
      <c r="L39" s="13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</row>
    <row r="40" spans="1:41" s="13" customFormat="1" ht="75" x14ac:dyDescent="0.25">
      <c r="A40" s="144">
        <v>31</v>
      </c>
      <c r="B40" s="99" t="s">
        <v>114</v>
      </c>
      <c r="C40" s="51">
        <v>53.674080000000004</v>
      </c>
      <c r="D40" s="104" t="s">
        <v>97</v>
      </c>
      <c r="E40" s="103" t="s">
        <v>98</v>
      </c>
      <c r="F40" s="168" t="s">
        <v>115</v>
      </c>
      <c r="G40" s="219">
        <v>800</v>
      </c>
      <c r="H40" s="205" t="s">
        <v>119</v>
      </c>
      <c r="I40" s="103" t="s">
        <v>120</v>
      </c>
      <c r="J40" s="128">
        <v>55.844819999999999</v>
      </c>
      <c r="K40" s="137" t="s">
        <v>121</v>
      </c>
      <c r="L40" s="13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</row>
    <row r="41" spans="1:41" s="14" customFormat="1" ht="45" x14ac:dyDescent="0.25">
      <c r="A41" s="144">
        <v>32</v>
      </c>
      <c r="B41" s="99" t="s">
        <v>122</v>
      </c>
      <c r="C41" s="51">
        <v>14.65</v>
      </c>
      <c r="D41" s="104" t="s">
        <v>97</v>
      </c>
      <c r="E41" s="103" t="s">
        <v>98</v>
      </c>
      <c r="F41" s="168" t="s">
        <v>123</v>
      </c>
      <c r="G41" s="231">
        <v>1000</v>
      </c>
      <c r="H41" s="205" t="s">
        <v>124</v>
      </c>
      <c r="I41" s="103" t="s">
        <v>125</v>
      </c>
      <c r="J41" s="128">
        <v>14.65</v>
      </c>
      <c r="K41" s="137" t="s">
        <v>1350</v>
      </c>
      <c r="L41" s="13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</row>
    <row r="42" spans="1:41" s="13" customFormat="1" ht="45" x14ac:dyDescent="0.25">
      <c r="A42" s="144">
        <v>33</v>
      </c>
      <c r="B42" s="99" t="s">
        <v>122</v>
      </c>
      <c r="C42" s="51">
        <v>18.7</v>
      </c>
      <c r="D42" s="104" t="s">
        <v>97</v>
      </c>
      <c r="E42" s="103" t="s">
        <v>98</v>
      </c>
      <c r="F42" s="168" t="s">
        <v>123</v>
      </c>
      <c r="G42" s="233"/>
      <c r="H42" s="205" t="s">
        <v>126</v>
      </c>
      <c r="I42" s="103" t="s">
        <v>127</v>
      </c>
      <c r="J42" s="128">
        <v>18.7</v>
      </c>
      <c r="K42" s="137" t="s">
        <v>1388</v>
      </c>
      <c r="L42" s="13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</row>
    <row r="43" spans="1:41" s="14" customFormat="1" ht="45" x14ac:dyDescent="0.25">
      <c r="A43" s="144">
        <v>34</v>
      </c>
      <c r="B43" s="99" t="s">
        <v>122</v>
      </c>
      <c r="C43" s="51">
        <v>12.48</v>
      </c>
      <c r="D43" s="104" t="s">
        <v>97</v>
      </c>
      <c r="E43" s="103" t="s">
        <v>98</v>
      </c>
      <c r="F43" s="168" t="s">
        <v>123</v>
      </c>
      <c r="G43" s="233"/>
      <c r="H43" s="205" t="s">
        <v>1424</v>
      </c>
      <c r="I43" s="103" t="s">
        <v>128</v>
      </c>
      <c r="J43" s="128">
        <v>12.48</v>
      </c>
      <c r="K43" s="137" t="s">
        <v>1337</v>
      </c>
      <c r="L43" s="13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</row>
    <row r="44" spans="1:41" s="13" customFormat="1" ht="45" x14ac:dyDescent="0.25">
      <c r="A44" s="144">
        <v>35</v>
      </c>
      <c r="B44" s="99" t="s">
        <v>122</v>
      </c>
      <c r="C44" s="51">
        <v>18.920000000000002</v>
      </c>
      <c r="D44" s="104" t="s">
        <v>97</v>
      </c>
      <c r="E44" s="103" t="s">
        <v>98</v>
      </c>
      <c r="F44" s="168" t="s">
        <v>123</v>
      </c>
      <c r="G44" s="233"/>
      <c r="H44" s="205" t="s">
        <v>129</v>
      </c>
      <c r="I44" s="103" t="s">
        <v>130</v>
      </c>
      <c r="J44" s="128">
        <v>18.920000000000002</v>
      </c>
      <c r="K44" s="137" t="s">
        <v>1337</v>
      </c>
      <c r="L44" s="13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</row>
    <row r="45" spans="1:41" s="14" customFormat="1" ht="45" x14ac:dyDescent="0.25">
      <c r="A45" s="144">
        <v>36</v>
      </c>
      <c r="B45" s="99" t="s">
        <v>122</v>
      </c>
      <c r="C45" s="51">
        <v>38.8217</v>
      </c>
      <c r="D45" s="104" t="s">
        <v>97</v>
      </c>
      <c r="E45" s="103" t="s">
        <v>98</v>
      </c>
      <c r="F45" s="168" t="s">
        <v>123</v>
      </c>
      <c r="G45" s="233"/>
      <c r="H45" s="205" t="s">
        <v>131</v>
      </c>
      <c r="I45" s="103" t="s">
        <v>132</v>
      </c>
      <c r="J45" s="128">
        <v>38.8217</v>
      </c>
      <c r="K45" s="137" t="s">
        <v>1350</v>
      </c>
      <c r="L45" s="13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</row>
    <row r="46" spans="1:41" s="13" customFormat="1" ht="45" x14ac:dyDescent="0.25">
      <c r="A46" s="144">
        <v>37</v>
      </c>
      <c r="B46" s="99" t="s">
        <v>122</v>
      </c>
      <c r="C46" s="51">
        <v>62.631149999999998</v>
      </c>
      <c r="D46" s="104" t="s">
        <v>97</v>
      </c>
      <c r="E46" s="103" t="s">
        <v>98</v>
      </c>
      <c r="F46" s="168" t="s">
        <v>123</v>
      </c>
      <c r="G46" s="233"/>
      <c r="H46" s="205" t="s">
        <v>1425</v>
      </c>
      <c r="I46" s="103" t="s">
        <v>133</v>
      </c>
      <c r="J46" s="128">
        <v>62.631149999999998</v>
      </c>
      <c r="K46" s="137" t="s">
        <v>1358</v>
      </c>
      <c r="L46" s="13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</row>
    <row r="47" spans="1:41" s="14" customFormat="1" ht="45" x14ac:dyDescent="0.25">
      <c r="A47" s="144">
        <v>38</v>
      </c>
      <c r="B47" s="99" t="s">
        <v>122</v>
      </c>
      <c r="C47" s="51">
        <v>12.71</v>
      </c>
      <c r="D47" s="104" t="s">
        <v>97</v>
      </c>
      <c r="E47" s="103" t="s">
        <v>98</v>
      </c>
      <c r="F47" s="168" t="s">
        <v>123</v>
      </c>
      <c r="G47" s="232"/>
      <c r="H47" s="205" t="s">
        <v>1426</v>
      </c>
      <c r="I47" s="103" t="s">
        <v>134</v>
      </c>
      <c r="J47" s="128">
        <v>12.71</v>
      </c>
      <c r="K47" s="137" t="s">
        <v>1352</v>
      </c>
      <c r="L47" s="13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</row>
    <row r="48" spans="1:41" s="13" customFormat="1" ht="76.5" customHeight="1" x14ac:dyDescent="0.25">
      <c r="A48" s="144">
        <v>39</v>
      </c>
      <c r="B48" s="105" t="s">
        <v>135</v>
      </c>
      <c r="C48" s="51">
        <v>3.4299899999999997</v>
      </c>
      <c r="D48" s="104" t="s">
        <v>97</v>
      </c>
      <c r="E48" s="103" t="s">
        <v>98</v>
      </c>
      <c r="F48" s="168" t="s">
        <v>136</v>
      </c>
      <c r="G48" s="219">
        <v>3000</v>
      </c>
      <c r="H48" s="205" t="s">
        <v>137</v>
      </c>
      <c r="I48" s="103" t="s">
        <v>95</v>
      </c>
      <c r="J48" s="128">
        <v>3.43</v>
      </c>
      <c r="K48" s="137" t="s">
        <v>1337</v>
      </c>
      <c r="L48" s="13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</row>
    <row r="49" spans="1:41" s="14" customFormat="1" ht="60" x14ac:dyDescent="0.25">
      <c r="A49" s="144">
        <v>40</v>
      </c>
      <c r="B49" s="99" t="s">
        <v>139</v>
      </c>
      <c r="C49" s="51">
        <v>71.551400000000001</v>
      </c>
      <c r="D49" s="104" t="s">
        <v>97</v>
      </c>
      <c r="E49" s="103" t="s">
        <v>98</v>
      </c>
      <c r="F49" s="168" t="s">
        <v>140</v>
      </c>
      <c r="G49" s="231">
        <v>1000</v>
      </c>
      <c r="H49" s="205" t="s">
        <v>141</v>
      </c>
      <c r="I49" s="103" t="s">
        <v>142</v>
      </c>
      <c r="J49" s="128">
        <v>71.551400000000001</v>
      </c>
      <c r="K49" s="137" t="s">
        <v>1338</v>
      </c>
      <c r="L49" s="13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</row>
    <row r="50" spans="1:41" s="13" customFormat="1" ht="60" x14ac:dyDescent="0.25">
      <c r="A50" s="144">
        <v>41</v>
      </c>
      <c r="B50" s="99" t="s">
        <v>139</v>
      </c>
      <c r="C50" s="51">
        <v>31.905189999999997</v>
      </c>
      <c r="D50" s="104" t="s">
        <v>97</v>
      </c>
      <c r="E50" s="103" t="s">
        <v>98</v>
      </c>
      <c r="F50" s="168" t="s">
        <v>140</v>
      </c>
      <c r="G50" s="232"/>
      <c r="H50" s="205" t="s">
        <v>1427</v>
      </c>
      <c r="I50" s="103" t="s">
        <v>105</v>
      </c>
      <c r="J50" s="128">
        <v>81.142110000000002</v>
      </c>
      <c r="K50" s="137" t="s">
        <v>1338</v>
      </c>
      <c r="L50" s="13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</row>
    <row r="51" spans="1:41" s="14" customFormat="1" ht="91.5" customHeight="1" x14ac:dyDescent="0.25">
      <c r="A51" s="144">
        <v>42</v>
      </c>
      <c r="B51" s="105" t="s">
        <v>143</v>
      </c>
      <c r="C51" s="51">
        <v>30.606939999999998</v>
      </c>
      <c r="D51" s="104" t="s">
        <v>35</v>
      </c>
      <c r="E51" s="103" t="s">
        <v>36</v>
      </c>
      <c r="F51" s="168" t="s">
        <v>144</v>
      </c>
      <c r="G51" s="219">
        <v>200</v>
      </c>
      <c r="H51" s="205" t="s">
        <v>145</v>
      </c>
      <c r="I51" s="103" t="s">
        <v>146</v>
      </c>
      <c r="J51" s="128">
        <v>110</v>
      </c>
      <c r="K51" s="137" t="s">
        <v>1378</v>
      </c>
      <c r="L51" s="13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</row>
    <row r="52" spans="1:41" s="13" customFormat="1" ht="90" x14ac:dyDescent="0.25">
      <c r="A52" s="144">
        <v>43</v>
      </c>
      <c r="B52" s="99" t="s">
        <v>147</v>
      </c>
      <c r="C52" s="51">
        <v>1446.4</v>
      </c>
      <c r="D52" s="104" t="s">
        <v>17</v>
      </c>
      <c r="E52" s="103" t="s">
        <v>110</v>
      </c>
      <c r="F52" s="168" t="s">
        <v>148</v>
      </c>
      <c r="G52" s="219">
        <v>1910</v>
      </c>
      <c r="H52" s="205" t="s">
        <v>1428</v>
      </c>
      <c r="I52" s="103" t="s">
        <v>149</v>
      </c>
      <c r="J52" s="128">
        <v>1503.28</v>
      </c>
      <c r="K52" s="137" t="s">
        <v>1389</v>
      </c>
      <c r="L52" s="13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</row>
    <row r="53" spans="1:41" s="14" customFormat="1" ht="165" x14ac:dyDescent="0.25">
      <c r="A53" s="144">
        <v>44</v>
      </c>
      <c r="B53" s="105" t="s">
        <v>150</v>
      </c>
      <c r="C53" s="51">
        <v>1282.56</v>
      </c>
      <c r="D53" s="104" t="s">
        <v>17</v>
      </c>
      <c r="E53" s="103" t="s">
        <v>110</v>
      </c>
      <c r="F53" s="168" t="s">
        <v>151</v>
      </c>
      <c r="G53" s="219">
        <v>5400</v>
      </c>
      <c r="H53" s="205" t="s">
        <v>1429</v>
      </c>
      <c r="I53" s="103" t="s">
        <v>152</v>
      </c>
      <c r="J53" s="128">
        <v>1289.76</v>
      </c>
      <c r="K53" s="137" t="s">
        <v>1389</v>
      </c>
      <c r="L53" s="13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</row>
    <row r="54" spans="1:41" s="13" customFormat="1" ht="105" x14ac:dyDescent="0.25">
      <c r="A54" s="144">
        <v>45</v>
      </c>
      <c r="B54" s="105" t="s">
        <v>153</v>
      </c>
      <c r="C54" s="51">
        <v>8.0665200000000006</v>
      </c>
      <c r="D54" s="104" t="s">
        <v>35</v>
      </c>
      <c r="E54" s="103" t="s">
        <v>36</v>
      </c>
      <c r="F54" s="168" t="s">
        <v>154</v>
      </c>
      <c r="G54" s="231">
        <v>300</v>
      </c>
      <c r="H54" s="205" t="s">
        <v>155</v>
      </c>
      <c r="I54" s="103" t="s">
        <v>156</v>
      </c>
      <c r="J54" s="128" t="s">
        <v>26</v>
      </c>
      <c r="K54" s="137" t="s">
        <v>157</v>
      </c>
      <c r="L54" s="13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</row>
    <row r="55" spans="1:41" s="14" customFormat="1" ht="105" x14ac:dyDescent="0.25">
      <c r="A55" s="144">
        <v>46</v>
      </c>
      <c r="B55" s="105" t="s">
        <v>153</v>
      </c>
      <c r="C55" s="51">
        <v>16.736999999999998</v>
      </c>
      <c r="D55" s="104" t="s">
        <v>35</v>
      </c>
      <c r="E55" s="103" t="s">
        <v>36</v>
      </c>
      <c r="F55" s="168" t="s">
        <v>154</v>
      </c>
      <c r="G55" s="232"/>
      <c r="H55" s="205" t="s">
        <v>1430</v>
      </c>
      <c r="I55" s="103" t="s">
        <v>156</v>
      </c>
      <c r="J55" s="128" t="s">
        <v>26</v>
      </c>
      <c r="K55" s="137" t="s">
        <v>157</v>
      </c>
      <c r="L55" s="13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</row>
    <row r="56" spans="1:41" s="13" customFormat="1" ht="120" x14ac:dyDescent="0.25">
      <c r="A56" s="144">
        <v>47</v>
      </c>
      <c r="B56" s="105" t="s">
        <v>158</v>
      </c>
      <c r="C56" s="51">
        <v>30.535</v>
      </c>
      <c r="D56" s="104" t="s">
        <v>17</v>
      </c>
      <c r="E56" s="103" t="s">
        <v>110</v>
      </c>
      <c r="F56" s="168" t="s">
        <v>159</v>
      </c>
      <c r="G56" s="219">
        <v>1000</v>
      </c>
      <c r="H56" s="205" t="s">
        <v>1431</v>
      </c>
      <c r="I56" s="103" t="s">
        <v>160</v>
      </c>
      <c r="J56" s="128">
        <v>30.535</v>
      </c>
      <c r="K56" s="137" t="s">
        <v>1718</v>
      </c>
      <c r="L56" s="13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</row>
    <row r="57" spans="1:41" s="14" customFormat="1" ht="45" x14ac:dyDescent="0.25">
      <c r="A57" s="144">
        <v>48</v>
      </c>
      <c r="B57" s="99" t="s">
        <v>161</v>
      </c>
      <c r="C57" s="51">
        <v>259.86982999999998</v>
      </c>
      <c r="D57" s="104" t="s">
        <v>162</v>
      </c>
      <c r="E57" s="103" t="s">
        <v>163</v>
      </c>
      <c r="F57" s="168" t="s">
        <v>164</v>
      </c>
      <c r="G57" s="219">
        <v>6000</v>
      </c>
      <c r="H57" s="205" t="s">
        <v>165</v>
      </c>
      <c r="I57" s="103" t="s">
        <v>166</v>
      </c>
      <c r="J57" s="128" t="s">
        <v>26</v>
      </c>
      <c r="K57" s="137" t="s">
        <v>63</v>
      </c>
      <c r="L57" s="13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</row>
    <row r="58" spans="1:41" s="13" customFormat="1" ht="30" x14ac:dyDescent="0.25">
      <c r="A58" s="144">
        <v>49</v>
      </c>
      <c r="B58" s="99" t="s">
        <v>167</v>
      </c>
      <c r="C58" s="51">
        <v>185.74998000000002</v>
      </c>
      <c r="D58" s="104" t="s">
        <v>17</v>
      </c>
      <c r="E58" s="103" t="s">
        <v>110</v>
      </c>
      <c r="F58" s="168" t="s">
        <v>168</v>
      </c>
      <c r="G58" s="231">
        <v>2065</v>
      </c>
      <c r="H58" s="205" t="s">
        <v>169</v>
      </c>
      <c r="I58" s="103" t="s">
        <v>170</v>
      </c>
      <c r="J58" s="128">
        <v>185.75</v>
      </c>
      <c r="K58" s="137" t="s">
        <v>121</v>
      </c>
      <c r="L58" s="13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</row>
    <row r="59" spans="1:41" s="14" customFormat="1" ht="30" x14ac:dyDescent="0.25">
      <c r="A59" s="144">
        <v>50</v>
      </c>
      <c r="B59" s="99" t="s">
        <v>167</v>
      </c>
      <c r="C59" s="51">
        <v>102.89400000000001</v>
      </c>
      <c r="D59" s="104" t="s">
        <v>17</v>
      </c>
      <c r="E59" s="103" t="s">
        <v>110</v>
      </c>
      <c r="F59" s="168" t="s">
        <v>168</v>
      </c>
      <c r="G59" s="233"/>
      <c r="H59" s="205" t="s">
        <v>171</v>
      </c>
      <c r="I59" s="103" t="s">
        <v>170</v>
      </c>
      <c r="J59" s="128">
        <v>102.89400000000001</v>
      </c>
      <c r="K59" s="137" t="s">
        <v>121</v>
      </c>
      <c r="L59" s="13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</row>
    <row r="60" spans="1:41" s="13" customFormat="1" ht="30" x14ac:dyDescent="0.25">
      <c r="A60" s="144">
        <v>51</v>
      </c>
      <c r="B60" s="99" t="s">
        <v>167</v>
      </c>
      <c r="C60" s="51">
        <v>34.685000000000002</v>
      </c>
      <c r="D60" s="104" t="s">
        <v>17</v>
      </c>
      <c r="E60" s="103" t="s">
        <v>110</v>
      </c>
      <c r="F60" s="168" t="s">
        <v>168</v>
      </c>
      <c r="G60" s="232"/>
      <c r="H60" s="205" t="s">
        <v>172</v>
      </c>
      <c r="I60" s="103" t="s">
        <v>170</v>
      </c>
      <c r="J60" s="128">
        <v>34.685000000000002</v>
      </c>
      <c r="K60" s="137" t="s">
        <v>121</v>
      </c>
      <c r="L60" s="13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</row>
    <row r="61" spans="1:41" s="14" customFormat="1" ht="60" x14ac:dyDescent="0.25">
      <c r="A61" s="144">
        <v>52</v>
      </c>
      <c r="B61" s="99" t="s">
        <v>173</v>
      </c>
      <c r="C61" s="51">
        <v>0.33643000000000001</v>
      </c>
      <c r="D61" s="104" t="s">
        <v>35</v>
      </c>
      <c r="E61" s="103" t="s">
        <v>36</v>
      </c>
      <c r="F61" s="168" t="s">
        <v>174</v>
      </c>
      <c r="G61" s="219">
        <v>70</v>
      </c>
      <c r="H61" s="205" t="s">
        <v>1432</v>
      </c>
      <c r="I61" s="103" t="s">
        <v>175</v>
      </c>
      <c r="J61" s="128" t="s">
        <v>26</v>
      </c>
      <c r="K61" s="137" t="s">
        <v>1317</v>
      </c>
      <c r="L61" s="13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</row>
    <row r="62" spans="1:41" s="13" customFormat="1" ht="75" x14ac:dyDescent="0.25">
      <c r="A62" s="144">
        <v>53</v>
      </c>
      <c r="B62" s="99" t="s">
        <v>176</v>
      </c>
      <c r="C62" s="51">
        <v>55.356999999999999</v>
      </c>
      <c r="D62" s="104" t="s">
        <v>17</v>
      </c>
      <c r="E62" s="103" t="s">
        <v>110</v>
      </c>
      <c r="F62" s="168" t="s">
        <v>177</v>
      </c>
      <c r="G62" s="219">
        <v>60</v>
      </c>
      <c r="H62" s="205" t="s">
        <v>1433</v>
      </c>
      <c r="I62" s="103" t="s">
        <v>178</v>
      </c>
      <c r="J62" s="128">
        <v>57.356999999999999</v>
      </c>
      <c r="K62" s="137" t="s">
        <v>1390</v>
      </c>
      <c r="L62" s="13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</row>
    <row r="63" spans="1:41" s="14" customFormat="1" ht="60" x14ac:dyDescent="0.25">
      <c r="A63" s="144">
        <v>54</v>
      </c>
      <c r="B63" s="99" t="s">
        <v>179</v>
      </c>
      <c r="C63" s="51">
        <v>0.20424999999999999</v>
      </c>
      <c r="D63" s="104" t="s">
        <v>35</v>
      </c>
      <c r="E63" s="103" t="s">
        <v>36</v>
      </c>
      <c r="F63" s="168" t="s">
        <v>180</v>
      </c>
      <c r="G63" s="219">
        <v>70</v>
      </c>
      <c r="H63" s="205" t="s">
        <v>1434</v>
      </c>
      <c r="I63" s="103" t="s">
        <v>181</v>
      </c>
      <c r="J63" s="128" t="s">
        <v>26</v>
      </c>
      <c r="K63" s="137" t="s">
        <v>182</v>
      </c>
      <c r="L63" s="13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</row>
    <row r="64" spans="1:41" s="13" customFormat="1" ht="60" x14ac:dyDescent="0.25">
      <c r="A64" s="144">
        <v>55</v>
      </c>
      <c r="B64" s="99" t="s">
        <v>183</v>
      </c>
      <c r="C64" s="51">
        <v>136.85</v>
      </c>
      <c r="D64" s="104" t="s">
        <v>17</v>
      </c>
      <c r="E64" s="103" t="s">
        <v>110</v>
      </c>
      <c r="F64" s="168" t="s">
        <v>184</v>
      </c>
      <c r="G64" s="219">
        <v>137</v>
      </c>
      <c r="H64" s="205" t="s">
        <v>185</v>
      </c>
      <c r="I64" s="103" t="s">
        <v>186</v>
      </c>
      <c r="J64" s="128">
        <v>136.85</v>
      </c>
      <c r="K64" s="137" t="s">
        <v>121</v>
      </c>
      <c r="L64" s="13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</row>
    <row r="65" spans="1:41" s="14" customFormat="1" ht="45" x14ac:dyDescent="0.25">
      <c r="A65" s="144">
        <v>56</v>
      </c>
      <c r="B65" s="99" t="s">
        <v>187</v>
      </c>
      <c r="C65" s="51">
        <v>313.72199999999998</v>
      </c>
      <c r="D65" s="104" t="s">
        <v>17</v>
      </c>
      <c r="E65" s="103" t="s">
        <v>110</v>
      </c>
      <c r="F65" s="168" t="s">
        <v>188</v>
      </c>
      <c r="G65" s="219">
        <v>2000</v>
      </c>
      <c r="H65" s="205" t="s">
        <v>189</v>
      </c>
      <c r="I65" s="103" t="s">
        <v>190</v>
      </c>
      <c r="J65" s="128">
        <v>1725.057</v>
      </c>
      <c r="K65" s="137" t="s">
        <v>191</v>
      </c>
      <c r="L65" s="13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</row>
    <row r="66" spans="1:41" s="13" customFormat="1" ht="90" x14ac:dyDescent="0.25">
      <c r="A66" s="144">
        <v>57</v>
      </c>
      <c r="B66" s="99" t="s">
        <v>192</v>
      </c>
      <c r="C66" s="51">
        <v>100.89</v>
      </c>
      <c r="D66" s="104" t="s">
        <v>193</v>
      </c>
      <c r="E66" s="103" t="s">
        <v>194</v>
      </c>
      <c r="F66" s="168" t="s">
        <v>195</v>
      </c>
      <c r="G66" s="219">
        <v>100</v>
      </c>
      <c r="H66" s="205" t="s">
        <v>1435</v>
      </c>
      <c r="I66" s="103" t="s">
        <v>196</v>
      </c>
      <c r="J66" s="128">
        <v>100.89</v>
      </c>
      <c r="K66" s="137" t="s">
        <v>1366</v>
      </c>
      <c r="L66" s="13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</row>
    <row r="67" spans="1:41" s="14" customFormat="1" ht="30" x14ac:dyDescent="0.25">
      <c r="A67" s="144">
        <v>58</v>
      </c>
      <c r="B67" s="99" t="s">
        <v>197</v>
      </c>
      <c r="C67" s="51">
        <v>326.18400000000003</v>
      </c>
      <c r="D67" s="104" t="s">
        <v>17</v>
      </c>
      <c r="E67" s="103" t="s">
        <v>110</v>
      </c>
      <c r="F67" s="168" t="s">
        <v>198</v>
      </c>
      <c r="G67" s="231">
        <v>850</v>
      </c>
      <c r="H67" s="205" t="s">
        <v>199</v>
      </c>
      <c r="I67" s="103" t="s">
        <v>200</v>
      </c>
      <c r="J67" s="128">
        <v>326.18400000000003</v>
      </c>
      <c r="K67" s="137" t="s">
        <v>1347</v>
      </c>
      <c r="L67" s="13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</row>
    <row r="68" spans="1:41" s="13" customFormat="1" ht="30" x14ac:dyDescent="0.25">
      <c r="A68" s="144">
        <v>59</v>
      </c>
      <c r="B68" s="99" t="s">
        <v>197</v>
      </c>
      <c r="C68" s="51">
        <v>478.20499999999998</v>
      </c>
      <c r="D68" s="104" t="s">
        <v>17</v>
      </c>
      <c r="E68" s="103" t="s">
        <v>110</v>
      </c>
      <c r="F68" s="168" t="s">
        <v>198</v>
      </c>
      <c r="G68" s="232"/>
      <c r="H68" s="205" t="s">
        <v>201</v>
      </c>
      <c r="I68" s="103" t="s">
        <v>200</v>
      </c>
      <c r="J68" s="128">
        <v>478.20499999999998</v>
      </c>
      <c r="K68" s="137" t="s">
        <v>1347</v>
      </c>
      <c r="L68" s="13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</row>
    <row r="69" spans="1:41" s="14" customFormat="1" ht="30" x14ac:dyDescent="0.25">
      <c r="A69" s="144">
        <v>60</v>
      </c>
      <c r="B69" s="99" t="s">
        <v>202</v>
      </c>
      <c r="C69" s="51">
        <v>123.76</v>
      </c>
      <c r="D69" s="104" t="s">
        <v>35</v>
      </c>
      <c r="E69" s="103" t="s">
        <v>36</v>
      </c>
      <c r="F69" s="168" t="s">
        <v>203</v>
      </c>
      <c r="G69" s="219">
        <v>160</v>
      </c>
      <c r="H69" s="205" t="s">
        <v>1436</v>
      </c>
      <c r="I69" s="103" t="s">
        <v>204</v>
      </c>
      <c r="J69" s="128">
        <v>123.76</v>
      </c>
      <c r="K69" s="137" t="s">
        <v>1359</v>
      </c>
      <c r="L69" s="13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</row>
    <row r="70" spans="1:41" s="13" customFormat="1" ht="30" x14ac:dyDescent="0.25">
      <c r="A70" s="144">
        <v>61</v>
      </c>
      <c r="B70" s="99" t="s">
        <v>205</v>
      </c>
      <c r="C70" s="51">
        <v>17.937999999999999</v>
      </c>
      <c r="D70" s="104" t="s">
        <v>17</v>
      </c>
      <c r="E70" s="103" t="s">
        <v>110</v>
      </c>
      <c r="F70" s="168" t="s">
        <v>206</v>
      </c>
      <c r="G70" s="231">
        <v>182.4</v>
      </c>
      <c r="H70" s="205" t="s">
        <v>207</v>
      </c>
      <c r="I70" s="103" t="s">
        <v>208</v>
      </c>
      <c r="J70" s="128">
        <v>17.937999999999999</v>
      </c>
      <c r="K70" s="137" t="s">
        <v>1348</v>
      </c>
      <c r="L70" s="13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</row>
    <row r="71" spans="1:41" s="14" customFormat="1" ht="30" x14ac:dyDescent="0.25">
      <c r="A71" s="144">
        <v>62</v>
      </c>
      <c r="B71" s="99" t="s">
        <v>205</v>
      </c>
      <c r="C71" s="51">
        <v>9.92</v>
      </c>
      <c r="D71" s="104" t="s">
        <v>17</v>
      </c>
      <c r="E71" s="103" t="s">
        <v>110</v>
      </c>
      <c r="F71" s="168" t="s">
        <v>206</v>
      </c>
      <c r="G71" s="233"/>
      <c r="H71" s="205" t="s">
        <v>209</v>
      </c>
      <c r="I71" s="103" t="s">
        <v>208</v>
      </c>
      <c r="J71" s="128">
        <v>9.92</v>
      </c>
      <c r="K71" s="137" t="s">
        <v>1348</v>
      </c>
      <c r="L71" s="13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</row>
    <row r="72" spans="1:41" s="13" customFormat="1" ht="30" x14ac:dyDescent="0.25">
      <c r="A72" s="144">
        <v>63</v>
      </c>
      <c r="B72" s="99" t="s">
        <v>205</v>
      </c>
      <c r="C72" s="51">
        <v>29</v>
      </c>
      <c r="D72" s="104" t="s">
        <v>17</v>
      </c>
      <c r="E72" s="103" t="s">
        <v>110</v>
      </c>
      <c r="F72" s="168" t="s">
        <v>206</v>
      </c>
      <c r="G72" s="233"/>
      <c r="H72" s="205" t="s">
        <v>1437</v>
      </c>
      <c r="I72" s="103" t="s">
        <v>210</v>
      </c>
      <c r="J72" s="128">
        <v>29</v>
      </c>
      <c r="K72" s="137" t="s">
        <v>1360</v>
      </c>
      <c r="L72" s="13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</row>
    <row r="73" spans="1:41" s="14" customFormat="1" ht="30" x14ac:dyDescent="0.25">
      <c r="A73" s="144">
        <v>64</v>
      </c>
      <c r="B73" s="99" t="s">
        <v>205</v>
      </c>
      <c r="C73" s="51">
        <v>84.8</v>
      </c>
      <c r="D73" s="104" t="s">
        <v>17</v>
      </c>
      <c r="E73" s="103" t="s">
        <v>110</v>
      </c>
      <c r="F73" s="168" t="s">
        <v>206</v>
      </c>
      <c r="G73" s="232"/>
      <c r="H73" s="205" t="s">
        <v>1438</v>
      </c>
      <c r="I73" s="103" t="s">
        <v>211</v>
      </c>
      <c r="J73" s="128">
        <v>84.8</v>
      </c>
      <c r="K73" s="137" t="s">
        <v>1361</v>
      </c>
      <c r="L73" s="13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</row>
    <row r="74" spans="1:41" s="13" customFormat="1" ht="45" x14ac:dyDescent="0.25">
      <c r="A74" s="144">
        <v>65</v>
      </c>
      <c r="B74" s="99" t="s">
        <v>212</v>
      </c>
      <c r="C74" s="51">
        <v>23.715169999999997</v>
      </c>
      <c r="D74" s="104" t="s">
        <v>35</v>
      </c>
      <c r="E74" s="103" t="s">
        <v>36</v>
      </c>
      <c r="F74" s="168" t="s">
        <v>213</v>
      </c>
      <c r="G74" s="231">
        <v>430</v>
      </c>
      <c r="H74" s="205" t="s">
        <v>214</v>
      </c>
      <c r="I74" s="103" t="s">
        <v>215</v>
      </c>
      <c r="J74" s="128" t="s">
        <v>26</v>
      </c>
      <c r="K74" s="137" t="s">
        <v>1379</v>
      </c>
      <c r="L74" s="13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</row>
    <row r="75" spans="1:41" s="14" customFormat="1" ht="30" x14ac:dyDescent="0.25">
      <c r="A75" s="144">
        <v>66</v>
      </c>
      <c r="B75" s="99" t="s">
        <v>212</v>
      </c>
      <c r="C75" s="51">
        <v>7.4744299999999999</v>
      </c>
      <c r="D75" s="104" t="s">
        <v>35</v>
      </c>
      <c r="E75" s="103" t="s">
        <v>36</v>
      </c>
      <c r="F75" s="168" t="s">
        <v>213</v>
      </c>
      <c r="G75" s="233"/>
      <c r="H75" s="205" t="s">
        <v>216</v>
      </c>
      <c r="I75" s="103" t="s">
        <v>217</v>
      </c>
      <c r="J75" s="128" t="s">
        <v>26</v>
      </c>
      <c r="K75" s="137" t="s">
        <v>1380</v>
      </c>
      <c r="L75" s="13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</row>
    <row r="76" spans="1:41" s="13" customFormat="1" ht="30" x14ac:dyDescent="0.25">
      <c r="A76" s="144">
        <v>67</v>
      </c>
      <c r="B76" s="99" t="s">
        <v>212</v>
      </c>
      <c r="C76" s="51">
        <v>3.0905100000000001</v>
      </c>
      <c r="D76" s="104" t="s">
        <v>35</v>
      </c>
      <c r="E76" s="103" t="s">
        <v>36</v>
      </c>
      <c r="F76" s="168" t="s">
        <v>213</v>
      </c>
      <c r="G76" s="233"/>
      <c r="H76" s="205" t="s">
        <v>218</v>
      </c>
      <c r="I76" s="103" t="s">
        <v>219</v>
      </c>
      <c r="J76" s="128" t="s">
        <v>26</v>
      </c>
      <c r="K76" s="137" t="s">
        <v>1381</v>
      </c>
      <c r="L76" s="13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</row>
    <row r="77" spans="1:41" s="14" customFormat="1" ht="30" x14ac:dyDescent="0.25">
      <c r="A77" s="144">
        <v>68</v>
      </c>
      <c r="B77" s="99" t="s">
        <v>212</v>
      </c>
      <c r="C77" s="51">
        <v>21.557560000000002</v>
      </c>
      <c r="D77" s="104" t="s">
        <v>35</v>
      </c>
      <c r="E77" s="103" t="s">
        <v>36</v>
      </c>
      <c r="F77" s="168" t="s">
        <v>213</v>
      </c>
      <c r="G77" s="232"/>
      <c r="H77" s="205" t="s">
        <v>220</v>
      </c>
      <c r="I77" s="103" t="s">
        <v>219</v>
      </c>
      <c r="J77" s="128" t="s">
        <v>26</v>
      </c>
      <c r="K77" s="137" t="s">
        <v>1382</v>
      </c>
      <c r="L77" s="13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  <c r="AM77" s="213"/>
      <c r="AN77" s="213"/>
      <c r="AO77" s="213"/>
    </row>
    <row r="78" spans="1:41" s="13" customFormat="1" ht="45" x14ac:dyDescent="0.25">
      <c r="A78" s="144">
        <v>69</v>
      </c>
      <c r="B78" s="99" t="s">
        <v>221</v>
      </c>
      <c r="C78" s="51">
        <v>155.96530999999999</v>
      </c>
      <c r="D78" s="104" t="s">
        <v>22</v>
      </c>
      <c r="E78" s="103" t="s">
        <v>222</v>
      </c>
      <c r="F78" s="168" t="s">
        <v>223</v>
      </c>
      <c r="G78" s="219">
        <v>170</v>
      </c>
      <c r="H78" s="205" t="s">
        <v>224</v>
      </c>
      <c r="I78" s="103" t="s">
        <v>225</v>
      </c>
      <c r="J78" s="128">
        <v>156</v>
      </c>
      <c r="K78" s="137" t="s">
        <v>1344</v>
      </c>
      <c r="L78" s="13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</row>
    <row r="79" spans="1:41" s="14" customFormat="1" ht="30" x14ac:dyDescent="0.25">
      <c r="A79" s="144">
        <v>70</v>
      </c>
      <c r="B79" s="99" t="s">
        <v>226</v>
      </c>
      <c r="C79" s="51">
        <v>111.998</v>
      </c>
      <c r="D79" s="104" t="s">
        <v>227</v>
      </c>
      <c r="E79" s="103" t="s">
        <v>1729</v>
      </c>
      <c r="F79" s="168" t="s">
        <v>228</v>
      </c>
      <c r="G79" s="219">
        <v>182.5</v>
      </c>
      <c r="H79" s="205" t="s">
        <v>1439</v>
      </c>
      <c r="I79" s="103" t="s">
        <v>229</v>
      </c>
      <c r="J79" s="128">
        <v>111.998</v>
      </c>
      <c r="K79" s="137" t="s">
        <v>1391</v>
      </c>
      <c r="L79" s="13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</row>
    <row r="80" spans="1:41" s="13" customFormat="1" ht="30" x14ac:dyDescent="0.25">
      <c r="A80" s="144">
        <v>71</v>
      </c>
      <c r="B80" s="99" t="s">
        <v>230</v>
      </c>
      <c r="C80" s="51">
        <v>138.32499999999999</v>
      </c>
      <c r="D80" s="104" t="s">
        <v>227</v>
      </c>
      <c r="E80" s="103" t="s">
        <v>1729</v>
      </c>
      <c r="F80" s="168" t="s">
        <v>231</v>
      </c>
      <c r="G80" s="219">
        <v>141.69999999999999</v>
      </c>
      <c r="H80" s="205" t="s">
        <v>1440</v>
      </c>
      <c r="I80" s="103" t="s">
        <v>232</v>
      </c>
      <c r="J80" s="128">
        <v>138.32499999999999</v>
      </c>
      <c r="K80" s="137" t="s">
        <v>1337</v>
      </c>
      <c r="L80" s="13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</row>
    <row r="81" spans="1:41" s="13" customFormat="1" ht="45" x14ac:dyDescent="0.25">
      <c r="A81" s="144">
        <v>72</v>
      </c>
      <c r="B81" s="99" t="s">
        <v>233</v>
      </c>
      <c r="C81" s="51">
        <v>0</v>
      </c>
      <c r="D81" s="104" t="s">
        <v>97</v>
      </c>
      <c r="E81" s="103" t="s">
        <v>98</v>
      </c>
      <c r="F81" s="168" t="s">
        <v>234</v>
      </c>
      <c r="G81" s="231">
        <v>500</v>
      </c>
      <c r="H81" s="205" t="s">
        <v>1441</v>
      </c>
      <c r="I81" s="103" t="s">
        <v>235</v>
      </c>
      <c r="J81" s="128">
        <v>180.90199999999999</v>
      </c>
      <c r="K81" s="137" t="s">
        <v>1352</v>
      </c>
      <c r="L81" s="13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</row>
    <row r="82" spans="1:41" s="13" customFormat="1" ht="45" x14ac:dyDescent="0.25">
      <c r="A82" s="144">
        <v>73</v>
      </c>
      <c r="B82" s="99" t="s">
        <v>233</v>
      </c>
      <c r="C82" s="51">
        <v>0</v>
      </c>
      <c r="D82" s="104" t="s">
        <v>97</v>
      </c>
      <c r="E82" s="103" t="s">
        <v>98</v>
      </c>
      <c r="F82" s="168" t="s">
        <v>234</v>
      </c>
      <c r="G82" s="233"/>
      <c r="H82" s="205" t="s">
        <v>236</v>
      </c>
      <c r="I82" s="103" t="s">
        <v>237</v>
      </c>
      <c r="J82" s="128">
        <v>1.8425</v>
      </c>
      <c r="K82" s="137" t="s">
        <v>1340</v>
      </c>
      <c r="L82" s="13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</row>
    <row r="83" spans="1:41" s="13" customFormat="1" ht="45" x14ac:dyDescent="0.25">
      <c r="A83" s="144">
        <v>74</v>
      </c>
      <c r="B83" s="99" t="s">
        <v>233</v>
      </c>
      <c r="C83" s="51">
        <v>0</v>
      </c>
      <c r="D83" s="104" t="s">
        <v>97</v>
      </c>
      <c r="E83" s="103" t="s">
        <v>98</v>
      </c>
      <c r="F83" s="168" t="s">
        <v>234</v>
      </c>
      <c r="G83" s="232"/>
      <c r="H83" s="205" t="s">
        <v>1442</v>
      </c>
      <c r="I83" s="103" t="s">
        <v>238</v>
      </c>
      <c r="J83" s="128">
        <v>129.953</v>
      </c>
      <c r="K83" s="137" t="s">
        <v>1344</v>
      </c>
      <c r="L83" s="13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</row>
    <row r="84" spans="1:41" s="13" customFormat="1" ht="45" x14ac:dyDescent="0.25">
      <c r="A84" s="144">
        <v>75</v>
      </c>
      <c r="B84" s="99" t="s">
        <v>239</v>
      </c>
      <c r="C84" s="51">
        <v>0</v>
      </c>
      <c r="D84" s="104" t="s">
        <v>97</v>
      </c>
      <c r="E84" s="103" t="s">
        <v>98</v>
      </c>
      <c r="F84" s="168" t="s">
        <v>240</v>
      </c>
      <c r="G84" s="231">
        <v>800</v>
      </c>
      <c r="H84" s="205" t="s">
        <v>1443</v>
      </c>
      <c r="I84" s="103" t="s">
        <v>241</v>
      </c>
      <c r="J84" s="128">
        <v>147.5</v>
      </c>
      <c r="K84" s="137" t="s">
        <v>1337</v>
      </c>
      <c r="L84" s="13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</row>
    <row r="85" spans="1:41" s="13" customFormat="1" ht="45" x14ac:dyDescent="0.25">
      <c r="A85" s="144">
        <v>76</v>
      </c>
      <c r="B85" s="99" t="s">
        <v>239</v>
      </c>
      <c r="C85" s="51">
        <v>0</v>
      </c>
      <c r="D85" s="104" t="s">
        <v>97</v>
      </c>
      <c r="E85" s="103" t="s">
        <v>98</v>
      </c>
      <c r="F85" s="168" t="s">
        <v>240</v>
      </c>
      <c r="G85" s="233"/>
      <c r="H85" s="205" t="s">
        <v>1444</v>
      </c>
      <c r="I85" s="103" t="s">
        <v>242</v>
      </c>
      <c r="J85" s="128">
        <v>2.87208</v>
      </c>
      <c r="K85" s="137" t="s">
        <v>1342</v>
      </c>
      <c r="L85" s="13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</row>
    <row r="86" spans="1:41" s="13" customFormat="1" ht="45" x14ac:dyDescent="0.25">
      <c r="A86" s="144">
        <v>77</v>
      </c>
      <c r="B86" s="99" t="s">
        <v>239</v>
      </c>
      <c r="C86" s="51">
        <v>0</v>
      </c>
      <c r="D86" s="104" t="s">
        <v>97</v>
      </c>
      <c r="E86" s="103" t="s">
        <v>98</v>
      </c>
      <c r="F86" s="168" t="s">
        <v>240</v>
      </c>
      <c r="G86" s="232"/>
      <c r="H86" s="205" t="s">
        <v>243</v>
      </c>
      <c r="I86" s="103" t="s">
        <v>105</v>
      </c>
      <c r="J86" s="128">
        <v>0.97689999999999999</v>
      </c>
      <c r="K86" s="137" t="s">
        <v>1340</v>
      </c>
      <c r="L86" s="13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</row>
    <row r="87" spans="1:41" s="13" customFormat="1" ht="45" x14ac:dyDescent="0.25">
      <c r="A87" s="144">
        <v>78</v>
      </c>
      <c r="B87" s="99" t="s">
        <v>244</v>
      </c>
      <c r="C87" s="51">
        <v>0</v>
      </c>
      <c r="D87" s="104" t="s">
        <v>97</v>
      </c>
      <c r="E87" s="103" t="s">
        <v>98</v>
      </c>
      <c r="F87" s="168" t="s">
        <v>245</v>
      </c>
      <c r="G87" s="231">
        <v>5000</v>
      </c>
      <c r="H87" s="205" t="s">
        <v>246</v>
      </c>
      <c r="I87" s="103" t="s">
        <v>247</v>
      </c>
      <c r="J87" s="128">
        <v>357</v>
      </c>
      <c r="K87" s="137" t="s">
        <v>1340</v>
      </c>
      <c r="L87" s="13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  <c r="AD87" s="213"/>
      <c r="AE87" s="213"/>
      <c r="AF87" s="213"/>
      <c r="AG87" s="213"/>
      <c r="AH87" s="213"/>
      <c r="AI87" s="213"/>
      <c r="AJ87" s="213"/>
      <c r="AK87" s="213"/>
      <c r="AL87" s="213"/>
      <c r="AM87" s="213"/>
      <c r="AN87" s="213"/>
      <c r="AO87" s="213"/>
    </row>
    <row r="88" spans="1:41" s="13" customFormat="1" ht="45" x14ac:dyDescent="0.25">
      <c r="A88" s="144">
        <v>79</v>
      </c>
      <c r="B88" s="99" t="s">
        <v>244</v>
      </c>
      <c r="C88" s="51">
        <v>0</v>
      </c>
      <c r="D88" s="104" t="s">
        <v>97</v>
      </c>
      <c r="E88" s="103" t="s">
        <v>98</v>
      </c>
      <c r="F88" s="168" t="s">
        <v>245</v>
      </c>
      <c r="G88" s="232"/>
      <c r="H88" s="205" t="s">
        <v>248</v>
      </c>
      <c r="I88" s="103" t="s">
        <v>247</v>
      </c>
      <c r="J88" s="128">
        <v>143.80000000000001</v>
      </c>
      <c r="K88" s="137" t="s">
        <v>1350</v>
      </c>
      <c r="L88" s="13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</row>
    <row r="89" spans="1:41" s="13" customFormat="1" ht="60" x14ac:dyDescent="0.25">
      <c r="A89" s="144">
        <v>80</v>
      </c>
      <c r="B89" s="99" t="s">
        <v>139</v>
      </c>
      <c r="C89" s="51">
        <v>0</v>
      </c>
      <c r="D89" s="104" t="s">
        <v>97</v>
      </c>
      <c r="E89" s="103" t="s">
        <v>98</v>
      </c>
      <c r="F89" s="168" t="s">
        <v>140</v>
      </c>
      <c r="G89" s="231">
        <v>1000</v>
      </c>
      <c r="H89" s="205" t="s">
        <v>249</v>
      </c>
      <c r="I89" s="103" t="s">
        <v>250</v>
      </c>
      <c r="J89" s="128">
        <v>30.987880000000001</v>
      </c>
      <c r="K89" s="137" t="s">
        <v>1338</v>
      </c>
      <c r="L89" s="13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</row>
    <row r="90" spans="1:41" s="13" customFormat="1" ht="60" x14ac:dyDescent="0.25">
      <c r="A90" s="144">
        <v>81</v>
      </c>
      <c r="B90" s="99" t="s">
        <v>139</v>
      </c>
      <c r="C90" s="51">
        <v>0</v>
      </c>
      <c r="D90" s="104" t="s">
        <v>97</v>
      </c>
      <c r="E90" s="103" t="s">
        <v>98</v>
      </c>
      <c r="F90" s="168" t="s">
        <v>140</v>
      </c>
      <c r="G90" s="233"/>
      <c r="H90" s="205" t="s">
        <v>141</v>
      </c>
      <c r="I90" s="103" t="s">
        <v>142</v>
      </c>
      <c r="J90" s="128">
        <v>71.551400000000001</v>
      </c>
      <c r="K90" s="137" t="s">
        <v>1338</v>
      </c>
      <c r="L90" s="13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</row>
    <row r="91" spans="1:41" s="13" customFormat="1" ht="60" x14ac:dyDescent="0.25">
      <c r="A91" s="144">
        <v>82</v>
      </c>
      <c r="B91" s="99" t="s">
        <v>139</v>
      </c>
      <c r="C91" s="51">
        <v>0</v>
      </c>
      <c r="D91" s="104" t="s">
        <v>97</v>
      </c>
      <c r="E91" s="103" t="s">
        <v>98</v>
      </c>
      <c r="F91" s="168" t="s">
        <v>140</v>
      </c>
      <c r="G91" s="233"/>
      <c r="H91" s="205" t="s">
        <v>1427</v>
      </c>
      <c r="I91" s="103" t="s">
        <v>105</v>
      </c>
      <c r="J91" s="128">
        <v>81.142110000000002</v>
      </c>
      <c r="K91" s="137" t="s">
        <v>1338</v>
      </c>
      <c r="L91" s="13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</row>
    <row r="92" spans="1:41" s="13" customFormat="1" ht="60" x14ac:dyDescent="0.25">
      <c r="A92" s="144">
        <v>83</v>
      </c>
      <c r="B92" s="99" t="s">
        <v>139</v>
      </c>
      <c r="C92" s="51">
        <v>0</v>
      </c>
      <c r="D92" s="104" t="s">
        <v>97</v>
      </c>
      <c r="E92" s="103" t="s">
        <v>98</v>
      </c>
      <c r="F92" s="168" t="s">
        <v>140</v>
      </c>
      <c r="G92" s="233"/>
      <c r="H92" s="205" t="s">
        <v>251</v>
      </c>
      <c r="I92" s="103" t="s">
        <v>252</v>
      </c>
      <c r="J92" s="128">
        <v>42.375599999999999</v>
      </c>
      <c r="K92" s="137" t="s">
        <v>1338</v>
      </c>
      <c r="L92" s="13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</row>
    <row r="93" spans="1:41" s="13" customFormat="1" ht="60" x14ac:dyDescent="0.25">
      <c r="A93" s="144">
        <v>84</v>
      </c>
      <c r="B93" s="99" t="s">
        <v>139</v>
      </c>
      <c r="C93" s="51">
        <v>0</v>
      </c>
      <c r="D93" s="104" t="s">
        <v>97</v>
      </c>
      <c r="E93" s="103" t="s">
        <v>98</v>
      </c>
      <c r="F93" s="168" t="s">
        <v>140</v>
      </c>
      <c r="G93" s="232"/>
      <c r="H93" s="205" t="s">
        <v>1445</v>
      </c>
      <c r="I93" s="103" t="s">
        <v>105</v>
      </c>
      <c r="J93" s="128">
        <v>97.649749999999997</v>
      </c>
      <c r="K93" s="137" t="s">
        <v>1338</v>
      </c>
      <c r="L93" s="13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</row>
    <row r="94" spans="1:41" s="13" customFormat="1" ht="75" x14ac:dyDescent="0.25">
      <c r="A94" s="144">
        <v>85</v>
      </c>
      <c r="B94" s="99" t="s">
        <v>253</v>
      </c>
      <c r="C94" s="51">
        <v>0</v>
      </c>
      <c r="D94" s="104" t="s">
        <v>97</v>
      </c>
      <c r="E94" s="103" t="s">
        <v>98</v>
      </c>
      <c r="F94" s="168" t="s">
        <v>254</v>
      </c>
      <c r="G94" s="219">
        <v>216</v>
      </c>
      <c r="H94" s="205" t="s">
        <v>1446</v>
      </c>
      <c r="I94" s="103" t="s">
        <v>255</v>
      </c>
      <c r="J94" s="128">
        <v>48.582999999999998</v>
      </c>
      <c r="K94" s="137" t="s">
        <v>1391</v>
      </c>
      <c r="L94" s="13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</row>
    <row r="95" spans="1:41" s="13" customFormat="1" ht="60" x14ac:dyDescent="0.25">
      <c r="A95" s="144">
        <v>86</v>
      </c>
      <c r="B95" s="99" t="s">
        <v>256</v>
      </c>
      <c r="C95" s="51">
        <v>0</v>
      </c>
      <c r="D95" s="104" t="s">
        <v>17</v>
      </c>
      <c r="E95" s="103" t="s">
        <v>110</v>
      </c>
      <c r="F95" s="168" t="s">
        <v>257</v>
      </c>
      <c r="G95" s="219">
        <v>140</v>
      </c>
      <c r="H95" s="205" t="s">
        <v>1447</v>
      </c>
      <c r="I95" s="103" t="s">
        <v>258</v>
      </c>
      <c r="J95" s="128" t="s">
        <v>26</v>
      </c>
      <c r="K95" s="137" t="s">
        <v>1349</v>
      </c>
      <c r="L95" s="13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</row>
    <row r="96" spans="1:41" s="13" customFormat="1" ht="30" x14ac:dyDescent="0.25">
      <c r="A96" s="144">
        <v>87</v>
      </c>
      <c r="B96" s="99" t="s">
        <v>259</v>
      </c>
      <c r="C96" s="51">
        <v>0</v>
      </c>
      <c r="D96" s="104" t="s">
        <v>17</v>
      </c>
      <c r="E96" s="103" t="s">
        <v>110</v>
      </c>
      <c r="F96" s="168" t="s">
        <v>260</v>
      </c>
      <c r="G96" s="231">
        <v>3110</v>
      </c>
      <c r="H96" s="205" t="s">
        <v>1448</v>
      </c>
      <c r="I96" s="103" t="s">
        <v>20</v>
      </c>
      <c r="J96" s="128">
        <v>1564.365</v>
      </c>
      <c r="K96" s="137" t="s">
        <v>1328</v>
      </c>
      <c r="L96" s="13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</row>
    <row r="97" spans="1:41" s="13" customFormat="1" ht="30" x14ac:dyDescent="0.25">
      <c r="A97" s="144">
        <v>88</v>
      </c>
      <c r="B97" s="99" t="s">
        <v>259</v>
      </c>
      <c r="C97" s="51">
        <v>0</v>
      </c>
      <c r="D97" s="104" t="s">
        <v>17</v>
      </c>
      <c r="E97" s="103" t="s">
        <v>110</v>
      </c>
      <c r="F97" s="168" t="s">
        <v>260</v>
      </c>
      <c r="G97" s="232"/>
      <c r="H97" s="205" t="s">
        <v>1449</v>
      </c>
      <c r="I97" s="103" t="s">
        <v>261</v>
      </c>
      <c r="J97" s="128">
        <v>960.84900000000005</v>
      </c>
      <c r="K97" s="137" t="s">
        <v>1328</v>
      </c>
      <c r="L97" s="13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</row>
    <row r="98" spans="1:41" s="13" customFormat="1" ht="30" x14ac:dyDescent="0.25">
      <c r="A98" s="144">
        <v>89</v>
      </c>
      <c r="B98" s="99" t="s">
        <v>262</v>
      </c>
      <c r="C98" s="51">
        <v>0</v>
      </c>
      <c r="D98" s="104" t="s">
        <v>17</v>
      </c>
      <c r="E98" s="103" t="s">
        <v>1728</v>
      </c>
      <c r="F98" s="168" t="s">
        <v>263</v>
      </c>
      <c r="G98" s="219">
        <v>3987</v>
      </c>
      <c r="H98" s="205" t="s">
        <v>264</v>
      </c>
      <c r="I98" s="103" t="s">
        <v>20</v>
      </c>
      <c r="J98" s="128">
        <v>2669</v>
      </c>
      <c r="K98" s="137" t="s">
        <v>191</v>
      </c>
      <c r="L98" s="13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</row>
    <row r="99" spans="1:41" s="13" customFormat="1" ht="30" x14ac:dyDescent="0.25">
      <c r="A99" s="144">
        <v>90</v>
      </c>
      <c r="B99" s="99" t="s">
        <v>266</v>
      </c>
      <c r="C99" s="51">
        <v>0</v>
      </c>
      <c r="D99" s="104" t="s">
        <v>17</v>
      </c>
      <c r="E99" s="103" t="s">
        <v>110</v>
      </c>
      <c r="F99" s="168" t="s">
        <v>267</v>
      </c>
      <c r="G99" s="219">
        <v>564</v>
      </c>
      <c r="H99" s="205" t="s">
        <v>1450</v>
      </c>
      <c r="I99" s="103" t="s">
        <v>268</v>
      </c>
      <c r="J99" s="128">
        <v>399.76</v>
      </c>
      <c r="K99" s="137" t="s">
        <v>1393</v>
      </c>
      <c r="L99" s="13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</row>
    <row r="100" spans="1:41" s="13" customFormat="1" ht="45" x14ac:dyDescent="0.25">
      <c r="A100" s="144">
        <v>91</v>
      </c>
      <c r="B100" s="99" t="s">
        <v>269</v>
      </c>
      <c r="C100" s="51">
        <v>0</v>
      </c>
      <c r="D100" s="104" t="s">
        <v>17</v>
      </c>
      <c r="E100" s="103" t="s">
        <v>110</v>
      </c>
      <c r="F100" s="168" t="s">
        <v>270</v>
      </c>
      <c r="G100" s="219">
        <v>580</v>
      </c>
      <c r="H100" s="205" t="s">
        <v>1451</v>
      </c>
      <c r="I100" s="103" t="s">
        <v>268</v>
      </c>
      <c r="J100" s="128">
        <v>379.88499999999999</v>
      </c>
      <c r="K100" s="137" t="s">
        <v>1392</v>
      </c>
      <c r="L100" s="13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</row>
    <row r="101" spans="1:41" s="13" customFormat="1" ht="45" x14ac:dyDescent="0.25">
      <c r="A101" s="144">
        <v>92</v>
      </c>
      <c r="B101" s="99" t="s">
        <v>271</v>
      </c>
      <c r="C101" s="51">
        <v>0</v>
      </c>
      <c r="D101" s="104" t="s">
        <v>17</v>
      </c>
      <c r="E101" s="103" t="s">
        <v>110</v>
      </c>
      <c r="F101" s="168" t="s">
        <v>272</v>
      </c>
      <c r="G101" s="219">
        <v>50</v>
      </c>
      <c r="H101" s="205" t="s">
        <v>1452</v>
      </c>
      <c r="I101" s="103" t="s">
        <v>273</v>
      </c>
      <c r="J101" s="128">
        <v>25.824000000000002</v>
      </c>
      <c r="K101" s="137" t="s">
        <v>1392</v>
      </c>
      <c r="L101" s="13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</row>
    <row r="102" spans="1:41" s="13" customFormat="1" ht="30" x14ac:dyDescent="0.25">
      <c r="A102" s="144">
        <v>93</v>
      </c>
      <c r="B102" s="99" t="s">
        <v>274</v>
      </c>
      <c r="C102" s="51">
        <v>0</v>
      </c>
      <c r="D102" s="104" t="s">
        <v>17</v>
      </c>
      <c r="E102" s="103" t="s">
        <v>110</v>
      </c>
      <c r="F102" s="168" t="s">
        <v>275</v>
      </c>
      <c r="G102" s="219">
        <v>18</v>
      </c>
      <c r="H102" s="205" t="s">
        <v>1453</v>
      </c>
      <c r="I102" s="103" t="s">
        <v>91</v>
      </c>
      <c r="J102" s="128">
        <v>19.527999999999999</v>
      </c>
      <c r="K102" s="137" t="s">
        <v>1391</v>
      </c>
      <c r="L102" s="13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</row>
    <row r="103" spans="1:41" s="13" customFormat="1" ht="120" x14ac:dyDescent="0.25">
      <c r="A103" s="144">
        <v>94</v>
      </c>
      <c r="B103" s="105" t="s">
        <v>276</v>
      </c>
      <c r="C103" s="51">
        <v>0</v>
      </c>
      <c r="D103" s="104" t="s">
        <v>17</v>
      </c>
      <c r="E103" s="103" t="s">
        <v>110</v>
      </c>
      <c r="F103" s="168" t="s">
        <v>277</v>
      </c>
      <c r="G103" s="231">
        <v>1647</v>
      </c>
      <c r="H103" s="205" t="s">
        <v>278</v>
      </c>
      <c r="I103" s="103" t="s">
        <v>279</v>
      </c>
      <c r="J103" s="128">
        <v>904.01499999999999</v>
      </c>
      <c r="K103" s="137" t="s">
        <v>121</v>
      </c>
      <c r="L103" s="13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</row>
    <row r="104" spans="1:41" s="13" customFormat="1" ht="120" x14ac:dyDescent="0.25">
      <c r="A104" s="144">
        <v>95</v>
      </c>
      <c r="B104" s="105" t="s">
        <v>276</v>
      </c>
      <c r="C104" s="51">
        <v>0</v>
      </c>
      <c r="D104" s="104" t="s">
        <v>17</v>
      </c>
      <c r="E104" s="103" t="s">
        <v>110</v>
      </c>
      <c r="F104" s="168" t="s">
        <v>277</v>
      </c>
      <c r="G104" s="232"/>
      <c r="H104" s="205" t="s">
        <v>280</v>
      </c>
      <c r="I104" s="103" t="s">
        <v>281</v>
      </c>
      <c r="J104" s="128">
        <v>309.815</v>
      </c>
      <c r="K104" s="137" t="s">
        <v>121</v>
      </c>
      <c r="L104" s="13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</row>
    <row r="105" spans="1:41" s="13" customFormat="1" ht="30" x14ac:dyDescent="0.25">
      <c r="A105" s="144">
        <v>96</v>
      </c>
      <c r="B105" s="99" t="s">
        <v>282</v>
      </c>
      <c r="C105" s="51">
        <v>0</v>
      </c>
      <c r="D105" s="104" t="s">
        <v>17</v>
      </c>
      <c r="E105" s="103" t="s">
        <v>110</v>
      </c>
      <c r="F105" s="168" t="s">
        <v>283</v>
      </c>
      <c r="G105" s="219">
        <v>849</v>
      </c>
      <c r="H105" s="205" t="s">
        <v>284</v>
      </c>
      <c r="I105" s="103" t="s">
        <v>285</v>
      </c>
      <c r="J105" s="128">
        <v>750.07799999999997</v>
      </c>
      <c r="K105" s="137" t="s">
        <v>121</v>
      </c>
      <c r="L105" s="13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</row>
    <row r="106" spans="1:41" s="13" customFormat="1" ht="45" x14ac:dyDescent="0.25">
      <c r="A106" s="144">
        <v>97</v>
      </c>
      <c r="B106" s="99" t="s">
        <v>286</v>
      </c>
      <c r="C106" s="51">
        <v>0</v>
      </c>
      <c r="D106" s="104" t="s">
        <v>35</v>
      </c>
      <c r="E106" s="103" t="s">
        <v>36</v>
      </c>
      <c r="F106" s="168" t="s">
        <v>287</v>
      </c>
      <c r="G106" s="231">
        <v>250</v>
      </c>
      <c r="H106" s="205" t="s">
        <v>288</v>
      </c>
      <c r="I106" s="103" t="s">
        <v>289</v>
      </c>
      <c r="J106" s="128" t="s">
        <v>26</v>
      </c>
      <c r="K106" s="137" t="s">
        <v>290</v>
      </c>
      <c r="L106" s="13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</row>
    <row r="107" spans="1:41" s="13" customFormat="1" ht="45" x14ac:dyDescent="0.25">
      <c r="A107" s="144">
        <v>98</v>
      </c>
      <c r="B107" s="99" t="s">
        <v>286</v>
      </c>
      <c r="C107" s="51">
        <v>0</v>
      </c>
      <c r="D107" s="104" t="s">
        <v>35</v>
      </c>
      <c r="E107" s="103" t="s">
        <v>36</v>
      </c>
      <c r="F107" s="168" t="s">
        <v>287</v>
      </c>
      <c r="G107" s="232"/>
      <c r="H107" s="205" t="s">
        <v>291</v>
      </c>
      <c r="I107" s="103" t="s">
        <v>289</v>
      </c>
      <c r="J107" s="128" t="s">
        <v>26</v>
      </c>
      <c r="K107" s="137" t="s">
        <v>292</v>
      </c>
      <c r="L107" s="13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</row>
    <row r="108" spans="1:41" s="13" customFormat="1" ht="30" x14ac:dyDescent="0.25">
      <c r="A108" s="144">
        <v>99</v>
      </c>
      <c r="B108" s="99" t="s">
        <v>293</v>
      </c>
      <c r="C108" s="51">
        <v>0</v>
      </c>
      <c r="D108" s="104" t="s">
        <v>35</v>
      </c>
      <c r="E108" s="103" t="s">
        <v>36</v>
      </c>
      <c r="F108" s="168" t="s">
        <v>294</v>
      </c>
      <c r="G108" s="219">
        <v>95</v>
      </c>
      <c r="H108" s="205" t="s">
        <v>295</v>
      </c>
      <c r="I108" s="103" t="s">
        <v>289</v>
      </c>
      <c r="J108" s="128">
        <v>95</v>
      </c>
      <c r="K108" s="137" t="s">
        <v>1043</v>
      </c>
      <c r="L108" s="13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</row>
    <row r="109" spans="1:41" s="13" customFormat="1" ht="30" x14ac:dyDescent="0.25">
      <c r="A109" s="144">
        <v>100</v>
      </c>
      <c r="B109" s="99" t="s">
        <v>296</v>
      </c>
      <c r="C109" s="51">
        <v>0</v>
      </c>
      <c r="D109" s="104" t="s">
        <v>41</v>
      </c>
      <c r="E109" s="103" t="s">
        <v>42</v>
      </c>
      <c r="F109" s="168">
        <v>9074040</v>
      </c>
      <c r="G109" s="219">
        <v>20</v>
      </c>
      <c r="H109" s="205" t="s">
        <v>1454</v>
      </c>
      <c r="I109" s="103" t="s">
        <v>297</v>
      </c>
      <c r="J109" s="128">
        <v>19.600000000000001</v>
      </c>
      <c r="K109" s="137" t="s">
        <v>1350</v>
      </c>
      <c r="L109" s="13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</row>
    <row r="110" spans="1:41" s="13" customFormat="1" ht="75" x14ac:dyDescent="0.25">
      <c r="A110" s="144">
        <v>101</v>
      </c>
      <c r="B110" s="99" t="s">
        <v>298</v>
      </c>
      <c r="C110" s="51">
        <v>0</v>
      </c>
      <c r="D110" s="104" t="s">
        <v>35</v>
      </c>
      <c r="E110" s="103" t="s">
        <v>36</v>
      </c>
      <c r="F110" s="168" t="s">
        <v>299</v>
      </c>
      <c r="G110" s="231">
        <v>55</v>
      </c>
      <c r="H110" s="205" t="s">
        <v>1455</v>
      </c>
      <c r="I110" s="103" t="s">
        <v>300</v>
      </c>
      <c r="J110" s="128">
        <v>13.2</v>
      </c>
      <c r="K110" s="137" t="s">
        <v>1338</v>
      </c>
      <c r="L110" s="13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</row>
    <row r="111" spans="1:41" s="13" customFormat="1" ht="75" x14ac:dyDescent="0.25">
      <c r="A111" s="144">
        <v>102</v>
      </c>
      <c r="B111" s="99" t="s">
        <v>298</v>
      </c>
      <c r="C111" s="51">
        <v>0</v>
      </c>
      <c r="D111" s="104" t="s">
        <v>35</v>
      </c>
      <c r="E111" s="103" t="s">
        <v>36</v>
      </c>
      <c r="F111" s="168" t="s">
        <v>299</v>
      </c>
      <c r="G111" s="232"/>
      <c r="H111" s="205" t="s">
        <v>1456</v>
      </c>
      <c r="I111" s="103" t="s">
        <v>300</v>
      </c>
      <c r="J111" s="128">
        <v>26.73</v>
      </c>
      <c r="K111" s="137" t="s">
        <v>1338</v>
      </c>
      <c r="L111" s="13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</row>
    <row r="112" spans="1:41" s="13" customFormat="1" ht="30" x14ac:dyDescent="0.25">
      <c r="A112" s="144">
        <v>103</v>
      </c>
      <c r="B112" s="99" t="s">
        <v>301</v>
      </c>
      <c r="C112" s="51">
        <v>0</v>
      </c>
      <c r="D112" s="104" t="s">
        <v>35</v>
      </c>
      <c r="E112" s="103" t="s">
        <v>36</v>
      </c>
      <c r="F112" s="168" t="s">
        <v>302</v>
      </c>
      <c r="G112" s="219">
        <v>27.6</v>
      </c>
      <c r="H112" s="205" t="s">
        <v>303</v>
      </c>
      <c r="I112" s="103" t="s">
        <v>304</v>
      </c>
      <c r="J112" s="128">
        <v>24.807209999999998</v>
      </c>
      <c r="K112" s="137" t="s">
        <v>1350</v>
      </c>
      <c r="L112" s="13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</row>
    <row r="113" spans="1:41" s="13" customFormat="1" ht="30" x14ac:dyDescent="0.25">
      <c r="A113" s="144">
        <v>104</v>
      </c>
      <c r="B113" s="99" t="s">
        <v>305</v>
      </c>
      <c r="C113" s="51">
        <v>0</v>
      </c>
      <c r="D113" s="104" t="s">
        <v>35</v>
      </c>
      <c r="E113" s="103" t="s">
        <v>36</v>
      </c>
      <c r="F113" s="168" t="s">
        <v>277</v>
      </c>
      <c r="G113" s="219">
        <v>30</v>
      </c>
      <c r="H113" s="205" t="s">
        <v>1457</v>
      </c>
      <c r="I113" s="103" t="s">
        <v>95</v>
      </c>
      <c r="J113" s="128">
        <v>30</v>
      </c>
      <c r="K113" s="137" t="s">
        <v>191</v>
      </c>
      <c r="L113" s="13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3"/>
      <c r="AH113" s="213"/>
      <c r="AI113" s="213"/>
      <c r="AJ113" s="213"/>
      <c r="AK113" s="213"/>
      <c r="AL113" s="213"/>
      <c r="AM113" s="213"/>
      <c r="AN113" s="213"/>
      <c r="AO113" s="213"/>
    </row>
    <row r="114" spans="1:41" s="13" customFormat="1" ht="30.75" thickBot="1" x14ac:dyDescent="0.3">
      <c r="A114" s="144">
        <v>105</v>
      </c>
      <c r="B114" s="99" t="s">
        <v>306</v>
      </c>
      <c r="C114" s="51">
        <v>0</v>
      </c>
      <c r="D114" s="104" t="s">
        <v>227</v>
      </c>
      <c r="E114" s="103" t="s">
        <v>1729</v>
      </c>
      <c r="F114" s="168" t="s">
        <v>307</v>
      </c>
      <c r="G114" s="219">
        <v>64</v>
      </c>
      <c r="H114" s="206" t="s">
        <v>308</v>
      </c>
      <c r="I114" s="109" t="s">
        <v>309</v>
      </c>
      <c r="J114" s="128">
        <v>62.18</v>
      </c>
      <c r="K114" s="137" t="s">
        <v>44</v>
      </c>
      <c r="L114" s="13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</row>
    <row r="115" spans="1:41" s="13" customFormat="1" ht="105.75" thickBot="1" x14ac:dyDescent="0.3">
      <c r="A115" s="144">
        <v>106</v>
      </c>
      <c r="B115" s="105" t="s">
        <v>310</v>
      </c>
      <c r="C115" s="51">
        <v>0</v>
      </c>
      <c r="D115" s="104" t="s">
        <v>41</v>
      </c>
      <c r="E115" s="103" t="s">
        <v>42</v>
      </c>
      <c r="F115" s="168">
        <v>9076298</v>
      </c>
      <c r="G115" s="219">
        <v>50</v>
      </c>
      <c r="H115" s="207" t="s">
        <v>1458</v>
      </c>
      <c r="I115" s="130" t="s">
        <v>311</v>
      </c>
      <c r="J115" s="223">
        <v>7.0627800000000001</v>
      </c>
      <c r="K115" s="137" t="s">
        <v>1351</v>
      </c>
      <c r="L115" s="175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</row>
    <row r="116" spans="1:41" s="25" customFormat="1" ht="15.75" thickBot="1" x14ac:dyDescent="0.3">
      <c r="A116" s="15" t="s">
        <v>312</v>
      </c>
      <c r="B116" s="16"/>
      <c r="C116" s="65">
        <f>SUM(C10:C115)</f>
        <v>8113.5419000000011</v>
      </c>
      <c r="D116" s="66"/>
      <c r="E116" s="67"/>
      <c r="F116" s="169"/>
      <c r="G116" s="124">
        <f>SUM(G10:G115)</f>
        <v>59096.299999999996</v>
      </c>
      <c r="H116" s="208"/>
      <c r="I116" s="68"/>
      <c r="J116" s="224">
        <f>SUM(J10:J115)</f>
        <v>19024.204759999997</v>
      </c>
      <c r="K116" s="138"/>
      <c r="L116" s="110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</row>
    <row r="117" spans="1:41" ht="15.75" thickBot="1" x14ac:dyDescent="0.3">
      <c r="A117" s="17" t="s">
        <v>313</v>
      </c>
      <c r="B117" s="18"/>
      <c r="C117" s="177"/>
      <c r="D117" s="125"/>
      <c r="E117" s="126"/>
      <c r="F117" s="170"/>
      <c r="G117" s="127"/>
      <c r="H117" s="209"/>
      <c r="I117" s="179"/>
      <c r="J117" s="225"/>
      <c r="K117" s="180"/>
      <c r="L117" s="181"/>
    </row>
    <row r="118" spans="1:41" s="13" customFormat="1" ht="30" x14ac:dyDescent="0.25">
      <c r="A118" s="145">
        <v>107</v>
      </c>
      <c r="B118" s="108" t="s">
        <v>314</v>
      </c>
      <c r="C118" s="47">
        <v>118.37430000000001</v>
      </c>
      <c r="D118" s="106" t="s">
        <v>41</v>
      </c>
      <c r="E118" s="107" t="s">
        <v>42</v>
      </c>
      <c r="F118" s="171">
        <v>9067980</v>
      </c>
      <c r="G118" s="220">
        <v>146</v>
      </c>
      <c r="H118" s="210" t="s">
        <v>315</v>
      </c>
      <c r="I118" s="107" t="s">
        <v>316</v>
      </c>
      <c r="J118" s="178">
        <v>126</v>
      </c>
      <c r="K118" s="136" t="s">
        <v>1394</v>
      </c>
      <c r="L118" s="176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</row>
    <row r="119" spans="1:41" s="13" customFormat="1" ht="75" x14ac:dyDescent="0.25">
      <c r="A119" s="144">
        <v>108</v>
      </c>
      <c r="B119" s="99" t="s">
        <v>317</v>
      </c>
      <c r="C119" s="51">
        <v>48.970759999999999</v>
      </c>
      <c r="D119" s="104" t="s">
        <v>41</v>
      </c>
      <c r="E119" s="103" t="s">
        <v>42</v>
      </c>
      <c r="F119" s="168">
        <v>9070501</v>
      </c>
      <c r="G119" s="219">
        <v>68</v>
      </c>
      <c r="H119" s="205" t="s">
        <v>1459</v>
      </c>
      <c r="I119" s="103" t="s">
        <v>318</v>
      </c>
      <c r="J119" s="128">
        <v>51.762920000000001</v>
      </c>
      <c r="K119" s="137" t="s">
        <v>1410</v>
      </c>
      <c r="L119" s="13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/>
      <c r="AG119" s="213"/>
      <c r="AH119" s="213"/>
      <c r="AI119" s="213"/>
      <c r="AJ119" s="213"/>
      <c r="AK119" s="213"/>
      <c r="AL119" s="213"/>
      <c r="AM119" s="213"/>
      <c r="AN119" s="213"/>
      <c r="AO119" s="213"/>
    </row>
    <row r="120" spans="1:41" s="13" customFormat="1" ht="30" x14ac:dyDescent="0.25">
      <c r="A120" s="144">
        <v>109</v>
      </c>
      <c r="B120" s="99" t="s">
        <v>319</v>
      </c>
      <c r="C120" s="51">
        <v>41.970610000000001</v>
      </c>
      <c r="D120" s="104" t="s">
        <v>41</v>
      </c>
      <c r="E120" s="103" t="s">
        <v>42</v>
      </c>
      <c r="F120" s="168">
        <v>9066802</v>
      </c>
      <c r="G120" s="219">
        <v>50</v>
      </c>
      <c r="H120" s="205" t="s">
        <v>320</v>
      </c>
      <c r="I120" s="103" t="s">
        <v>321</v>
      </c>
      <c r="J120" s="128">
        <v>41.970610000000001</v>
      </c>
      <c r="K120" s="137" t="s">
        <v>1395</v>
      </c>
      <c r="L120" s="13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3"/>
      <c r="AI120" s="213"/>
      <c r="AJ120" s="213"/>
      <c r="AK120" s="213"/>
      <c r="AL120" s="213"/>
      <c r="AM120" s="213"/>
      <c r="AN120" s="213"/>
      <c r="AO120" s="213"/>
    </row>
    <row r="121" spans="1:41" s="13" customFormat="1" ht="30" x14ac:dyDescent="0.25">
      <c r="A121" s="144">
        <v>110</v>
      </c>
      <c r="B121" s="99" t="s">
        <v>322</v>
      </c>
      <c r="C121" s="51">
        <v>59.962290000000003</v>
      </c>
      <c r="D121" s="104" t="s">
        <v>41</v>
      </c>
      <c r="E121" s="103" t="s">
        <v>42</v>
      </c>
      <c r="F121" s="168">
        <v>9072866</v>
      </c>
      <c r="G121" s="219">
        <v>67</v>
      </c>
      <c r="H121" s="205" t="s">
        <v>323</v>
      </c>
      <c r="I121" s="103" t="s">
        <v>78</v>
      </c>
      <c r="J121" s="128">
        <v>59.966430000000003</v>
      </c>
      <c r="K121" s="137" t="s">
        <v>324</v>
      </c>
      <c r="L121" s="13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3"/>
      <c r="AG121" s="213"/>
      <c r="AH121" s="213"/>
      <c r="AI121" s="213"/>
      <c r="AJ121" s="213"/>
      <c r="AK121" s="213"/>
      <c r="AL121" s="213"/>
      <c r="AM121" s="213"/>
      <c r="AN121" s="213"/>
      <c r="AO121" s="213"/>
    </row>
    <row r="122" spans="1:41" s="13" customFormat="1" ht="45" x14ac:dyDescent="0.25">
      <c r="A122" s="144">
        <v>111</v>
      </c>
      <c r="B122" s="99" t="s">
        <v>325</v>
      </c>
      <c r="C122" s="51">
        <v>449.55617999999998</v>
      </c>
      <c r="D122" s="104" t="s">
        <v>35</v>
      </c>
      <c r="E122" s="103" t="s">
        <v>36</v>
      </c>
      <c r="F122" s="168" t="s">
        <v>326</v>
      </c>
      <c r="G122" s="219">
        <v>820</v>
      </c>
      <c r="H122" s="205" t="s">
        <v>327</v>
      </c>
      <c r="I122" s="103" t="s">
        <v>328</v>
      </c>
      <c r="J122" s="128">
        <v>464.83684000000005</v>
      </c>
      <c r="K122" s="137" t="s">
        <v>1396</v>
      </c>
      <c r="L122" s="13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</row>
    <row r="123" spans="1:41" s="13" customFormat="1" ht="45" x14ac:dyDescent="0.25">
      <c r="A123" s="144">
        <v>112</v>
      </c>
      <c r="B123" s="99" t="s">
        <v>330</v>
      </c>
      <c r="C123" s="51">
        <v>67.664100000000005</v>
      </c>
      <c r="D123" s="104" t="s">
        <v>41</v>
      </c>
      <c r="E123" s="103" t="s">
        <v>42</v>
      </c>
      <c r="F123" s="168">
        <v>9072422</v>
      </c>
      <c r="G123" s="219">
        <v>103</v>
      </c>
      <c r="H123" s="205" t="s">
        <v>331</v>
      </c>
      <c r="I123" s="103" t="s">
        <v>332</v>
      </c>
      <c r="J123" s="128">
        <v>72.512039999999999</v>
      </c>
      <c r="K123" s="137" t="s">
        <v>1339</v>
      </c>
      <c r="L123" s="13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3"/>
      <c r="AK123" s="213"/>
      <c r="AL123" s="213"/>
      <c r="AM123" s="213"/>
      <c r="AN123" s="213"/>
      <c r="AO123" s="213"/>
    </row>
    <row r="124" spans="1:41" s="13" customFormat="1" ht="75" x14ac:dyDescent="0.25">
      <c r="A124" s="144">
        <v>113</v>
      </c>
      <c r="B124" s="99" t="s">
        <v>333</v>
      </c>
      <c r="C124" s="51">
        <v>39.424999999999997</v>
      </c>
      <c r="D124" s="104" t="s">
        <v>35</v>
      </c>
      <c r="E124" s="103" t="s">
        <v>36</v>
      </c>
      <c r="F124" s="168" t="s">
        <v>334</v>
      </c>
      <c r="G124" s="219">
        <v>150</v>
      </c>
      <c r="H124" s="205" t="s">
        <v>1460</v>
      </c>
      <c r="I124" s="103" t="s">
        <v>335</v>
      </c>
      <c r="J124" s="128">
        <v>39.424999999999997</v>
      </c>
      <c r="K124" s="137" t="s">
        <v>1352</v>
      </c>
      <c r="L124" s="13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3"/>
    </row>
    <row r="125" spans="1:41" s="13" customFormat="1" ht="45" x14ac:dyDescent="0.25">
      <c r="A125" s="144">
        <v>114</v>
      </c>
      <c r="B125" s="99" t="s">
        <v>336</v>
      </c>
      <c r="C125" s="51">
        <v>63.546970000000002</v>
      </c>
      <c r="D125" s="104" t="s">
        <v>35</v>
      </c>
      <c r="E125" s="103" t="s">
        <v>36</v>
      </c>
      <c r="F125" s="168" t="s">
        <v>337</v>
      </c>
      <c r="G125" s="219">
        <v>120</v>
      </c>
      <c r="H125" s="205" t="s">
        <v>1461</v>
      </c>
      <c r="I125" s="103" t="s">
        <v>338</v>
      </c>
      <c r="J125" s="128">
        <v>112.30777999999999</v>
      </c>
      <c r="K125" s="137" t="s">
        <v>1362</v>
      </c>
      <c r="L125" s="13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  <c r="AC125" s="213"/>
      <c r="AD125" s="213"/>
      <c r="AE125" s="213"/>
      <c r="AF125" s="213"/>
      <c r="AG125" s="213"/>
      <c r="AH125" s="213"/>
      <c r="AI125" s="213"/>
      <c r="AJ125" s="213"/>
      <c r="AK125" s="213"/>
      <c r="AL125" s="213"/>
      <c r="AM125" s="213"/>
      <c r="AN125" s="213"/>
      <c r="AO125" s="213"/>
    </row>
    <row r="126" spans="1:41" s="13" customFormat="1" ht="30" x14ac:dyDescent="0.25">
      <c r="A126" s="144">
        <v>115</v>
      </c>
      <c r="B126" s="99" t="s">
        <v>339</v>
      </c>
      <c r="C126" s="51">
        <v>92.42880000000001</v>
      </c>
      <c r="D126" s="104" t="s">
        <v>41</v>
      </c>
      <c r="E126" s="103" t="s">
        <v>42</v>
      </c>
      <c r="F126" s="168">
        <v>9067590</v>
      </c>
      <c r="G126" s="219">
        <v>100</v>
      </c>
      <c r="H126" s="205" t="s">
        <v>1462</v>
      </c>
      <c r="I126" s="103" t="s">
        <v>132</v>
      </c>
      <c r="J126" s="128">
        <v>92.42880000000001</v>
      </c>
      <c r="K126" s="137" t="s">
        <v>1350</v>
      </c>
      <c r="L126" s="13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</row>
    <row r="127" spans="1:41" s="13" customFormat="1" ht="45" x14ac:dyDescent="0.25">
      <c r="A127" s="144">
        <v>116</v>
      </c>
      <c r="B127" s="99" t="s">
        <v>340</v>
      </c>
      <c r="C127" s="51">
        <v>7.7</v>
      </c>
      <c r="D127" s="104" t="s">
        <v>41</v>
      </c>
      <c r="E127" s="103" t="s">
        <v>42</v>
      </c>
      <c r="F127" s="168">
        <v>9074170</v>
      </c>
      <c r="G127" s="231">
        <v>15</v>
      </c>
      <c r="H127" s="205" t="s">
        <v>1463</v>
      </c>
      <c r="I127" s="103" t="s">
        <v>341</v>
      </c>
      <c r="J127" s="128">
        <v>8.8000000000000007</v>
      </c>
      <c r="K127" s="137" t="s">
        <v>1353</v>
      </c>
      <c r="L127" s="13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</row>
    <row r="128" spans="1:41" s="13" customFormat="1" ht="45" x14ac:dyDescent="0.25">
      <c r="A128" s="144">
        <v>117</v>
      </c>
      <c r="B128" s="99" t="s">
        <v>340</v>
      </c>
      <c r="C128" s="51">
        <v>2.2000000000000001E-3</v>
      </c>
      <c r="D128" s="104" t="s">
        <v>41</v>
      </c>
      <c r="E128" s="103" t="s">
        <v>42</v>
      </c>
      <c r="F128" s="168">
        <v>9074170</v>
      </c>
      <c r="G128" s="232"/>
      <c r="H128" s="205" t="s">
        <v>1464</v>
      </c>
      <c r="I128" s="103" t="s">
        <v>342</v>
      </c>
      <c r="J128" s="128">
        <v>2.2000000000000002</v>
      </c>
      <c r="K128" s="137" t="s">
        <v>1354</v>
      </c>
      <c r="L128" s="13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  <c r="AK128" s="213"/>
      <c r="AL128" s="213"/>
      <c r="AM128" s="213"/>
      <c r="AN128" s="213"/>
      <c r="AO128" s="213"/>
    </row>
    <row r="129" spans="1:41" s="13" customFormat="1" ht="45" x14ac:dyDescent="0.25">
      <c r="A129" s="144">
        <v>118</v>
      </c>
      <c r="B129" s="99" t="s">
        <v>343</v>
      </c>
      <c r="C129" s="51">
        <v>153.05857999999998</v>
      </c>
      <c r="D129" s="104" t="s">
        <v>17</v>
      </c>
      <c r="E129" s="103" t="s">
        <v>1728</v>
      </c>
      <c r="F129" s="168" t="s">
        <v>344</v>
      </c>
      <c r="G129" s="219">
        <v>730</v>
      </c>
      <c r="H129" s="205" t="s">
        <v>345</v>
      </c>
      <c r="I129" s="103" t="s">
        <v>346</v>
      </c>
      <c r="J129" s="128">
        <v>686.34992</v>
      </c>
      <c r="K129" s="137" t="s">
        <v>1397</v>
      </c>
      <c r="L129" s="13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213"/>
      <c r="AL129" s="213"/>
      <c r="AM129" s="213"/>
      <c r="AN129" s="213"/>
      <c r="AO129" s="213"/>
    </row>
    <row r="130" spans="1:41" s="13" customFormat="1" ht="30" x14ac:dyDescent="0.25">
      <c r="A130" s="144">
        <v>119</v>
      </c>
      <c r="B130" s="99" t="s">
        <v>348</v>
      </c>
      <c r="C130" s="51">
        <v>953.20726000000002</v>
      </c>
      <c r="D130" s="104" t="s">
        <v>35</v>
      </c>
      <c r="E130" s="103" t="s">
        <v>36</v>
      </c>
      <c r="F130" s="168" t="s">
        <v>349</v>
      </c>
      <c r="G130" s="219">
        <v>3200</v>
      </c>
      <c r="H130" s="205" t="s">
        <v>350</v>
      </c>
      <c r="I130" s="103" t="s">
        <v>351</v>
      </c>
      <c r="J130" s="128">
        <v>3053.3858399999999</v>
      </c>
      <c r="K130" s="137" t="s">
        <v>1396</v>
      </c>
      <c r="L130" s="13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3"/>
      <c r="AB130" s="213"/>
      <c r="AC130" s="213"/>
      <c r="AD130" s="213"/>
      <c r="AE130" s="213"/>
      <c r="AF130" s="213"/>
      <c r="AG130" s="213"/>
      <c r="AH130" s="213"/>
      <c r="AI130" s="213"/>
      <c r="AJ130" s="213"/>
      <c r="AK130" s="213"/>
      <c r="AL130" s="213"/>
      <c r="AM130" s="213"/>
      <c r="AN130" s="213"/>
      <c r="AO130" s="213"/>
    </row>
    <row r="131" spans="1:41" s="13" customFormat="1" ht="60" x14ac:dyDescent="0.25">
      <c r="A131" s="144">
        <v>120</v>
      </c>
      <c r="B131" s="99" t="s">
        <v>352</v>
      </c>
      <c r="C131" s="51">
        <v>11.822629999999998</v>
      </c>
      <c r="D131" s="104" t="s">
        <v>97</v>
      </c>
      <c r="E131" s="103" t="s">
        <v>98</v>
      </c>
      <c r="F131" s="168" t="s">
        <v>353</v>
      </c>
      <c r="G131" s="231">
        <v>20000</v>
      </c>
      <c r="H131" s="205" t="s">
        <v>354</v>
      </c>
      <c r="I131" s="103" t="s">
        <v>355</v>
      </c>
      <c r="J131" s="128">
        <v>12.41376</v>
      </c>
      <c r="K131" s="137" t="s">
        <v>1398</v>
      </c>
      <c r="L131" s="13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  <c r="AI131" s="213"/>
      <c r="AJ131" s="213"/>
      <c r="AK131" s="213"/>
      <c r="AL131" s="213"/>
      <c r="AM131" s="213"/>
      <c r="AN131" s="213"/>
      <c r="AO131" s="213"/>
    </row>
    <row r="132" spans="1:41" s="13" customFormat="1" ht="60" x14ac:dyDescent="0.25">
      <c r="A132" s="144">
        <v>121</v>
      </c>
      <c r="B132" s="99" t="s">
        <v>352</v>
      </c>
      <c r="C132" s="51">
        <v>19.89677</v>
      </c>
      <c r="D132" s="104" t="s">
        <v>97</v>
      </c>
      <c r="E132" s="103" t="s">
        <v>98</v>
      </c>
      <c r="F132" s="168" t="s">
        <v>353</v>
      </c>
      <c r="G132" s="233"/>
      <c r="H132" s="205" t="s">
        <v>356</v>
      </c>
      <c r="I132" s="103" t="s">
        <v>357</v>
      </c>
      <c r="J132" s="128">
        <v>19.985979999999998</v>
      </c>
      <c r="K132" s="137" t="s">
        <v>1399</v>
      </c>
      <c r="L132" s="13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3"/>
      <c r="AI132" s="213"/>
      <c r="AJ132" s="213"/>
      <c r="AK132" s="213"/>
      <c r="AL132" s="213"/>
      <c r="AM132" s="213"/>
      <c r="AN132" s="213"/>
      <c r="AO132" s="213"/>
    </row>
    <row r="133" spans="1:41" s="13" customFormat="1" ht="90" x14ac:dyDescent="0.25">
      <c r="A133" s="144">
        <v>122</v>
      </c>
      <c r="B133" s="99" t="s">
        <v>352</v>
      </c>
      <c r="C133" s="51">
        <v>5.9993299999999996</v>
      </c>
      <c r="D133" s="104" t="s">
        <v>97</v>
      </c>
      <c r="E133" s="103" t="s">
        <v>98</v>
      </c>
      <c r="F133" s="168" t="s">
        <v>353</v>
      </c>
      <c r="G133" s="233"/>
      <c r="H133" s="205" t="s">
        <v>1465</v>
      </c>
      <c r="I133" s="103" t="s">
        <v>358</v>
      </c>
      <c r="J133" s="128">
        <v>6.2993000000000006</v>
      </c>
      <c r="K133" s="137" t="s">
        <v>1400</v>
      </c>
      <c r="L133" s="13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/>
      <c r="AF133" s="213"/>
      <c r="AG133" s="213"/>
      <c r="AH133" s="213"/>
      <c r="AI133" s="213"/>
      <c r="AJ133" s="213"/>
      <c r="AK133" s="213"/>
      <c r="AL133" s="213"/>
      <c r="AM133" s="213"/>
      <c r="AN133" s="213"/>
      <c r="AO133" s="213"/>
    </row>
    <row r="134" spans="1:41" s="13" customFormat="1" ht="90" x14ac:dyDescent="0.25">
      <c r="A134" s="144">
        <v>123</v>
      </c>
      <c r="B134" s="99" t="s">
        <v>352</v>
      </c>
      <c r="C134" s="51">
        <v>95.3172</v>
      </c>
      <c r="D134" s="104" t="s">
        <v>97</v>
      </c>
      <c r="E134" s="103" t="s">
        <v>98</v>
      </c>
      <c r="F134" s="168" t="s">
        <v>353</v>
      </c>
      <c r="G134" s="233"/>
      <c r="H134" s="205" t="s">
        <v>1466</v>
      </c>
      <c r="I134" s="103" t="s">
        <v>358</v>
      </c>
      <c r="J134" s="128">
        <v>124.22602999999999</v>
      </c>
      <c r="K134" s="137" t="s">
        <v>1401</v>
      </c>
      <c r="L134" s="13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3"/>
      <c r="AJ134" s="213"/>
      <c r="AK134" s="213"/>
      <c r="AL134" s="213"/>
      <c r="AM134" s="213"/>
      <c r="AN134" s="213"/>
      <c r="AO134" s="213"/>
    </row>
    <row r="135" spans="1:41" s="13" customFormat="1" ht="45" x14ac:dyDescent="0.25">
      <c r="A135" s="144">
        <v>124</v>
      </c>
      <c r="B135" s="99" t="s">
        <v>352</v>
      </c>
      <c r="C135" s="51">
        <v>47.951900000000002</v>
      </c>
      <c r="D135" s="104" t="s">
        <v>97</v>
      </c>
      <c r="E135" s="103" t="s">
        <v>98</v>
      </c>
      <c r="F135" s="168" t="s">
        <v>353</v>
      </c>
      <c r="G135" s="233"/>
      <c r="H135" s="205" t="s">
        <v>359</v>
      </c>
      <c r="I135" s="103" t="s">
        <v>360</v>
      </c>
      <c r="J135" s="128">
        <v>48.027339999999995</v>
      </c>
      <c r="K135" s="137" t="s">
        <v>1363</v>
      </c>
      <c r="L135" s="13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3"/>
      <c r="AI135" s="213"/>
      <c r="AJ135" s="213"/>
      <c r="AK135" s="213"/>
      <c r="AL135" s="213"/>
      <c r="AM135" s="213"/>
      <c r="AN135" s="213"/>
      <c r="AO135" s="213"/>
    </row>
    <row r="136" spans="1:41" s="13" customFormat="1" ht="45" x14ac:dyDescent="0.25">
      <c r="A136" s="144">
        <v>125</v>
      </c>
      <c r="B136" s="99" t="s">
        <v>352</v>
      </c>
      <c r="C136" s="51">
        <v>51.642879999999998</v>
      </c>
      <c r="D136" s="104" t="s">
        <v>97</v>
      </c>
      <c r="E136" s="103" t="s">
        <v>98</v>
      </c>
      <c r="F136" s="168" t="s">
        <v>353</v>
      </c>
      <c r="G136" s="233"/>
      <c r="H136" s="205" t="s">
        <v>361</v>
      </c>
      <c r="I136" s="103" t="s">
        <v>362</v>
      </c>
      <c r="J136" s="128">
        <v>51.66966</v>
      </c>
      <c r="K136" s="137" t="s">
        <v>1402</v>
      </c>
      <c r="L136" s="13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  <c r="AC136" s="213"/>
      <c r="AD136" s="213"/>
      <c r="AE136" s="213"/>
      <c r="AF136" s="213"/>
      <c r="AG136" s="213"/>
      <c r="AH136" s="213"/>
      <c r="AI136" s="213"/>
      <c r="AJ136" s="213"/>
      <c r="AK136" s="213"/>
      <c r="AL136" s="213"/>
      <c r="AM136" s="213"/>
      <c r="AN136" s="213"/>
      <c r="AO136" s="213"/>
    </row>
    <row r="137" spans="1:41" s="13" customFormat="1" ht="45" x14ac:dyDescent="0.25">
      <c r="A137" s="144">
        <v>126</v>
      </c>
      <c r="B137" s="99" t="s">
        <v>352</v>
      </c>
      <c r="C137" s="51">
        <v>29.91441</v>
      </c>
      <c r="D137" s="104" t="s">
        <v>97</v>
      </c>
      <c r="E137" s="103" t="s">
        <v>98</v>
      </c>
      <c r="F137" s="168" t="s">
        <v>353</v>
      </c>
      <c r="G137" s="233"/>
      <c r="H137" s="226" t="s">
        <v>1467</v>
      </c>
      <c r="I137" s="103" t="s">
        <v>363</v>
      </c>
      <c r="J137" s="128">
        <v>29.91441</v>
      </c>
      <c r="K137" s="137" t="s">
        <v>364</v>
      </c>
      <c r="L137" s="13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/>
      <c r="AD137" s="213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</row>
    <row r="138" spans="1:41" s="13" customFormat="1" ht="60" x14ac:dyDescent="0.25">
      <c r="A138" s="144">
        <v>127</v>
      </c>
      <c r="B138" s="99" t="s">
        <v>352</v>
      </c>
      <c r="C138" s="51">
        <v>11.4964</v>
      </c>
      <c r="D138" s="104" t="s">
        <v>97</v>
      </c>
      <c r="E138" s="103" t="s">
        <v>98</v>
      </c>
      <c r="F138" s="168" t="s">
        <v>353</v>
      </c>
      <c r="G138" s="233"/>
      <c r="H138" s="205" t="s">
        <v>1468</v>
      </c>
      <c r="I138" s="103" t="s">
        <v>365</v>
      </c>
      <c r="J138" s="128">
        <v>11.841290000000001</v>
      </c>
      <c r="K138" s="137" t="s">
        <v>366</v>
      </c>
      <c r="L138" s="13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13"/>
      <c r="AO138" s="213"/>
    </row>
    <row r="139" spans="1:41" s="13" customFormat="1" ht="105" x14ac:dyDescent="0.25">
      <c r="A139" s="144">
        <v>128</v>
      </c>
      <c r="B139" s="99" t="s">
        <v>352</v>
      </c>
      <c r="C139" s="51">
        <v>8.5183300000000006</v>
      </c>
      <c r="D139" s="104" t="s">
        <v>97</v>
      </c>
      <c r="E139" s="103" t="s">
        <v>98</v>
      </c>
      <c r="F139" s="168" t="s">
        <v>353</v>
      </c>
      <c r="G139" s="233"/>
      <c r="H139" s="205" t="s">
        <v>367</v>
      </c>
      <c r="I139" s="103" t="s">
        <v>43</v>
      </c>
      <c r="J139" s="128">
        <v>8.9442500000000003</v>
      </c>
      <c r="K139" s="137" t="s">
        <v>1364</v>
      </c>
      <c r="L139" s="13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  <c r="AC139" s="213"/>
      <c r="AD139" s="213"/>
      <c r="AE139" s="213"/>
      <c r="AF139" s="213"/>
      <c r="AG139" s="213"/>
      <c r="AH139" s="213"/>
      <c r="AI139" s="213"/>
      <c r="AJ139" s="213"/>
      <c r="AK139" s="213"/>
      <c r="AL139" s="213"/>
      <c r="AM139" s="213"/>
      <c r="AN139" s="213"/>
      <c r="AO139" s="213"/>
    </row>
    <row r="140" spans="1:41" s="13" customFormat="1" ht="45" x14ac:dyDescent="0.25">
      <c r="A140" s="144">
        <v>129</v>
      </c>
      <c r="B140" s="99" t="s">
        <v>352</v>
      </c>
      <c r="C140" s="51">
        <v>4.8776200000000003</v>
      </c>
      <c r="D140" s="104" t="s">
        <v>97</v>
      </c>
      <c r="E140" s="103" t="s">
        <v>98</v>
      </c>
      <c r="F140" s="168" t="s">
        <v>353</v>
      </c>
      <c r="G140" s="233"/>
      <c r="H140" s="205" t="s">
        <v>368</v>
      </c>
      <c r="I140" s="103" t="s">
        <v>369</v>
      </c>
      <c r="J140" s="128">
        <v>99.787669999999991</v>
      </c>
      <c r="K140" s="137" t="s">
        <v>1403</v>
      </c>
      <c r="L140" s="13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3"/>
      <c r="AK140" s="213"/>
      <c r="AL140" s="213"/>
      <c r="AM140" s="213"/>
      <c r="AN140" s="213"/>
      <c r="AO140" s="213"/>
    </row>
    <row r="141" spans="1:41" s="13" customFormat="1" ht="45" x14ac:dyDescent="0.25">
      <c r="A141" s="144">
        <v>130</v>
      </c>
      <c r="B141" s="99" t="s">
        <v>352</v>
      </c>
      <c r="C141" s="51">
        <v>57.879449999999999</v>
      </c>
      <c r="D141" s="104" t="s">
        <v>97</v>
      </c>
      <c r="E141" s="103" t="s">
        <v>98</v>
      </c>
      <c r="F141" s="168" t="s">
        <v>353</v>
      </c>
      <c r="G141" s="233"/>
      <c r="H141" s="205" t="s">
        <v>1469</v>
      </c>
      <c r="I141" s="103" t="s">
        <v>370</v>
      </c>
      <c r="J141" s="128">
        <v>57.919779999999996</v>
      </c>
      <c r="K141" s="137" t="s">
        <v>1365</v>
      </c>
      <c r="L141" s="13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213"/>
      <c r="AF141" s="213"/>
      <c r="AG141" s="213"/>
      <c r="AH141" s="213"/>
      <c r="AI141" s="213"/>
      <c r="AJ141" s="213"/>
      <c r="AK141" s="213"/>
      <c r="AL141" s="213"/>
      <c r="AM141" s="213"/>
      <c r="AN141" s="213"/>
      <c r="AO141" s="213"/>
    </row>
    <row r="142" spans="1:41" s="13" customFormat="1" ht="45" x14ac:dyDescent="0.25">
      <c r="A142" s="144">
        <v>131</v>
      </c>
      <c r="B142" s="99" t="s">
        <v>352</v>
      </c>
      <c r="C142" s="51">
        <v>13.109</v>
      </c>
      <c r="D142" s="104" t="s">
        <v>97</v>
      </c>
      <c r="E142" s="103" t="s">
        <v>98</v>
      </c>
      <c r="F142" s="168" t="s">
        <v>353</v>
      </c>
      <c r="G142" s="233"/>
      <c r="H142" s="205" t="s">
        <v>371</v>
      </c>
      <c r="I142" s="103" t="s">
        <v>372</v>
      </c>
      <c r="J142" s="128">
        <v>14.929950000000002</v>
      </c>
      <c r="K142" s="137" t="s">
        <v>1340</v>
      </c>
      <c r="L142" s="13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  <c r="AC142" s="213"/>
      <c r="AD142" s="213"/>
      <c r="AE142" s="213"/>
      <c r="AF142" s="213"/>
      <c r="AG142" s="213"/>
      <c r="AH142" s="213"/>
      <c r="AI142" s="213"/>
      <c r="AJ142" s="213"/>
      <c r="AK142" s="213"/>
      <c r="AL142" s="213"/>
      <c r="AM142" s="213"/>
      <c r="AN142" s="213"/>
      <c r="AO142" s="213"/>
    </row>
    <row r="143" spans="1:41" s="13" customFormat="1" ht="45" x14ac:dyDescent="0.25">
      <c r="A143" s="144">
        <v>132</v>
      </c>
      <c r="B143" s="99" t="s">
        <v>352</v>
      </c>
      <c r="C143" s="51">
        <v>9.9873600000000007</v>
      </c>
      <c r="D143" s="104" t="s">
        <v>97</v>
      </c>
      <c r="E143" s="103" t="s">
        <v>98</v>
      </c>
      <c r="F143" s="168" t="s">
        <v>353</v>
      </c>
      <c r="G143" s="233"/>
      <c r="H143" s="205" t="s">
        <v>373</v>
      </c>
      <c r="I143" s="103" t="s">
        <v>374</v>
      </c>
      <c r="J143" s="128">
        <v>10</v>
      </c>
      <c r="K143" s="137" t="s">
        <v>1340</v>
      </c>
      <c r="L143" s="13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213"/>
      <c r="AF143" s="213"/>
      <c r="AG143" s="213"/>
      <c r="AH143" s="213"/>
      <c r="AI143" s="213"/>
      <c r="AJ143" s="213"/>
      <c r="AK143" s="213"/>
      <c r="AL143" s="213"/>
      <c r="AM143" s="213"/>
      <c r="AN143" s="213"/>
      <c r="AO143" s="213"/>
    </row>
    <row r="144" spans="1:41" s="13" customFormat="1" ht="45" x14ac:dyDescent="0.25">
      <c r="A144" s="144">
        <v>133</v>
      </c>
      <c r="B144" s="99" t="s">
        <v>352</v>
      </c>
      <c r="C144" s="51">
        <v>94.819919999999996</v>
      </c>
      <c r="D144" s="104" t="s">
        <v>97</v>
      </c>
      <c r="E144" s="103" t="s">
        <v>98</v>
      </c>
      <c r="F144" s="168" t="s">
        <v>353</v>
      </c>
      <c r="G144" s="233"/>
      <c r="H144" s="205" t="s">
        <v>1470</v>
      </c>
      <c r="I144" s="103" t="s">
        <v>375</v>
      </c>
      <c r="J144" s="128">
        <v>94.819919999999996</v>
      </c>
      <c r="K144" s="137" t="s">
        <v>1340</v>
      </c>
      <c r="L144" s="13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213"/>
      <c r="AF144" s="213"/>
      <c r="AG144" s="213"/>
      <c r="AH144" s="213"/>
      <c r="AI144" s="213"/>
      <c r="AJ144" s="213"/>
      <c r="AK144" s="213"/>
      <c r="AL144" s="213"/>
      <c r="AM144" s="213"/>
      <c r="AN144" s="213"/>
      <c r="AO144" s="213"/>
    </row>
    <row r="145" spans="1:41" s="13" customFormat="1" ht="45" x14ac:dyDescent="0.25">
      <c r="A145" s="144">
        <v>134</v>
      </c>
      <c r="B145" s="99" t="s">
        <v>352</v>
      </c>
      <c r="C145" s="51">
        <v>63.91375</v>
      </c>
      <c r="D145" s="104" t="s">
        <v>97</v>
      </c>
      <c r="E145" s="103" t="s">
        <v>98</v>
      </c>
      <c r="F145" s="168" t="s">
        <v>353</v>
      </c>
      <c r="G145" s="233"/>
      <c r="H145" s="205" t="s">
        <v>1471</v>
      </c>
      <c r="I145" s="103" t="s">
        <v>376</v>
      </c>
      <c r="J145" s="128">
        <v>169.94370000000001</v>
      </c>
      <c r="K145" s="137" t="s">
        <v>1366</v>
      </c>
      <c r="L145" s="13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/>
      <c r="AF145" s="213"/>
      <c r="AG145" s="213"/>
      <c r="AH145" s="213"/>
      <c r="AI145" s="213"/>
      <c r="AJ145" s="213"/>
      <c r="AK145" s="213"/>
      <c r="AL145" s="213"/>
      <c r="AM145" s="213"/>
      <c r="AN145" s="213"/>
      <c r="AO145" s="213"/>
    </row>
    <row r="146" spans="1:41" s="13" customFormat="1" ht="45" x14ac:dyDescent="0.25">
      <c r="A146" s="144">
        <v>135</v>
      </c>
      <c r="B146" s="99" t="s">
        <v>352</v>
      </c>
      <c r="C146" s="51">
        <v>96.363100000000003</v>
      </c>
      <c r="D146" s="104" t="s">
        <v>97</v>
      </c>
      <c r="E146" s="103" t="s">
        <v>98</v>
      </c>
      <c r="F146" s="168" t="s">
        <v>353</v>
      </c>
      <c r="G146" s="233"/>
      <c r="H146" s="205" t="s">
        <v>1472</v>
      </c>
      <c r="I146" s="103" t="s">
        <v>377</v>
      </c>
      <c r="J146" s="128">
        <v>162.51623999999998</v>
      </c>
      <c r="K146" s="137" t="s">
        <v>1352</v>
      </c>
      <c r="L146" s="13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3"/>
      <c r="AD146" s="213"/>
      <c r="AE146" s="213"/>
      <c r="AF146" s="213"/>
      <c r="AG146" s="213"/>
      <c r="AH146" s="213"/>
      <c r="AI146" s="213"/>
      <c r="AJ146" s="213"/>
      <c r="AK146" s="213"/>
      <c r="AL146" s="213"/>
      <c r="AM146" s="213"/>
      <c r="AN146" s="213"/>
      <c r="AO146" s="213"/>
    </row>
    <row r="147" spans="1:41" s="13" customFormat="1" ht="45" x14ac:dyDescent="0.25">
      <c r="A147" s="144">
        <v>136</v>
      </c>
      <c r="B147" s="99" t="s">
        <v>352</v>
      </c>
      <c r="C147" s="51">
        <v>4.91465</v>
      </c>
      <c r="D147" s="104" t="s">
        <v>97</v>
      </c>
      <c r="E147" s="103" t="s">
        <v>98</v>
      </c>
      <c r="F147" s="168" t="s">
        <v>353</v>
      </c>
      <c r="G147" s="233"/>
      <c r="H147" s="205" t="s">
        <v>1473</v>
      </c>
      <c r="I147" s="103" t="s">
        <v>378</v>
      </c>
      <c r="J147" s="128">
        <v>4.9556300000000002</v>
      </c>
      <c r="K147" s="137" t="s">
        <v>1346</v>
      </c>
      <c r="L147" s="13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3"/>
      <c r="AD147" s="213"/>
      <c r="AE147" s="213"/>
      <c r="AF147" s="213"/>
      <c r="AG147" s="213"/>
      <c r="AH147" s="213"/>
      <c r="AI147" s="213"/>
      <c r="AJ147" s="213"/>
      <c r="AK147" s="213"/>
      <c r="AL147" s="213"/>
      <c r="AM147" s="213"/>
      <c r="AN147" s="213"/>
      <c r="AO147" s="213"/>
    </row>
    <row r="148" spans="1:41" s="13" customFormat="1" ht="45" x14ac:dyDescent="0.25">
      <c r="A148" s="144">
        <v>137</v>
      </c>
      <c r="B148" s="99" t="s">
        <v>352</v>
      </c>
      <c r="C148" s="51">
        <v>164.03125</v>
      </c>
      <c r="D148" s="104" t="s">
        <v>97</v>
      </c>
      <c r="E148" s="103" t="s">
        <v>98</v>
      </c>
      <c r="F148" s="168" t="s">
        <v>353</v>
      </c>
      <c r="G148" s="233"/>
      <c r="H148" s="205" t="s">
        <v>379</v>
      </c>
      <c r="I148" s="103" t="s">
        <v>380</v>
      </c>
      <c r="J148" s="128">
        <v>164.03125</v>
      </c>
      <c r="K148" s="137" t="s">
        <v>1338</v>
      </c>
      <c r="L148" s="13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13"/>
      <c r="AO148" s="213"/>
    </row>
    <row r="149" spans="1:41" s="13" customFormat="1" ht="45" x14ac:dyDescent="0.25">
      <c r="A149" s="144">
        <v>138</v>
      </c>
      <c r="B149" s="99" t="s">
        <v>352</v>
      </c>
      <c r="C149" s="51">
        <v>89.321020000000004</v>
      </c>
      <c r="D149" s="104" t="s">
        <v>97</v>
      </c>
      <c r="E149" s="103" t="s">
        <v>98</v>
      </c>
      <c r="F149" s="168" t="s">
        <v>353</v>
      </c>
      <c r="G149" s="233"/>
      <c r="H149" s="205" t="s">
        <v>381</v>
      </c>
      <c r="I149" s="103" t="s">
        <v>382</v>
      </c>
      <c r="J149" s="128">
        <v>89.963200000000001</v>
      </c>
      <c r="K149" s="137" t="s">
        <v>1365</v>
      </c>
      <c r="L149" s="13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13"/>
      <c r="AK149" s="213"/>
      <c r="AL149" s="213"/>
      <c r="AM149" s="213"/>
      <c r="AN149" s="213"/>
      <c r="AO149" s="213"/>
    </row>
    <row r="150" spans="1:41" s="13" customFormat="1" ht="45" x14ac:dyDescent="0.25">
      <c r="A150" s="144">
        <v>139</v>
      </c>
      <c r="B150" s="99" t="s">
        <v>352</v>
      </c>
      <c r="C150" s="51">
        <v>21.716090000000001</v>
      </c>
      <c r="D150" s="104" t="s">
        <v>97</v>
      </c>
      <c r="E150" s="103" t="s">
        <v>98</v>
      </c>
      <c r="F150" s="168" t="s">
        <v>353</v>
      </c>
      <c r="G150" s="233"/>
      <c r="H150" s="205" t="s">
        <v>1474</v>
      </c>
      <c r="I150" s="103" t="s">
        <v>370</v>
      </c>
      <c r="J150" s="128">
        <v>21.78304</v>
      </c>
      <c r="K150" s="137" t="s">
        <v>1340</v>
      </c>
      <c r="L150" s="13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3"/>
      <c r="AN150" s="213"/>
      <c r="AO150" s="213"/>
    </row>
    <row r="151" spans="1:41" s="13" customFormat="1" ht="45" x14ac:dyDescent="0.25">
      <c r="A151" s="144">
        <v>140</v>
      </c>
      <c r="B151" s="99" t="s">
        <v>352</v>
      </c>
      <c r="C151" s="51">
        <v>25.83719</v>
      </c>
      <c r="D151" s="104" t="s">
        <v>97</v>
      </c>
      <c r="E151" s="103" t="s">
        <v>98</v>
      </c>
      <c r="F151" s="168" t="s">
        <v>353</v>
      </c>
      <c r="G151" s="233"/>
      <c r="H151" s="205" t="s">
        <v>383</v>
      </c>
      <c r="I151" s="103" t="s">
        <v>384</v>
      </c>
      <c r="J151" s="128">
        <v>25.896549999999998</v>
      </c>
      <c r="K151" s="137" t="s">
        <v>1340</v>
      </c>
      <c r="L151" s="13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3"/>
      <c r="AD151" s="213"/>
      <c r="AE151" s="213"/>
      <c r="AF151" s="213"/>
      <c r="AG151" s="213"/>
      <c r="AH151" s="213"/>
      <c r="AI151" s="213"/>
      <c r="AJ151" s="213"/>
      <c r="AK151" s="213"/>
      <c r="AL151" s="213"/>
      <c r="AM151" s="213"/>
      <c r="AN151" s="213"/>
      <c r="AO151" s="213"/>
    </row>
    <row r="152" spans="1:41" s="13" customFormat="1" ht="45" x14ac:dyDescent="0.25">
      <c r="A152" s="144">
        <v>141</v>
      </c>
      <c r="B152" s="99" t="s">
        <v>352</v>
      </c>
      <c r="C152" s="51">
        <v>79.968000000000004</v>
      </c>
      <c r="D152" s="104" t="s">
        <v>97</v>
      </c>
      <c r="E152" s="103" t="s">
        <v>98</v>
      </c>
      <c r="F152" s="168" t="s">
        <v>353</v>
      </c>
      <c r="G152" s="233"/>
      <c r="H152" s="205" t="s">
        <v>385</v>
      </c>
      <c r="I152" s="103" t="s">
        <v>375</v>
      </c>
      <c r="J152" s="128">
        <v>79.968000000000004</v>
      </c>
      <c r="K152" s="137" t="s">
        <v>1340</v>
      </c>
      <c r="L152" s="13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213"/>
      <c r="AN152" s="213"/>
      <c r="AO152" s="213"/>
    </row>
    <row r="153" spans="1:41" s="13" customFormat="1" ht="45" x14ac:dyDescent="0.25">
      <c r="A153" s="144">
        <v>142</v>
      </c>
      <c r="B153" s="99" t="s">
        <v>352</v>
      </c>
      <c r="C153" s="51">
        <v>3.2236799999999999</v>
      </c>
      <c r="D153" s="104" t="s">
        <v>97</v>
      </c>
      <c r="E153" s="103" t="s">
        <v>98</v>
      </c>
      <c r="F153" s="168" t="s">
        <v>353</v>
      </c>
      <c r="G153" s="233"/>
      <c r="H153" s="205" t="s">
        <v>386</v>
      </c>
      <c r="I153" s="103" t="s">
        <v>387</v>
      </c>
      <c r="J153" s="128">
        <v>3.7519999999999998</v>
      </c>
      <c r="K153" s="137" t="s">
        <v>1341</v>
      </c>
      <c r="L153" s="13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3"/>
      <c r="AO153" s="213"/>
    </row>
    <row r="154" spans="1:41" s="13" customFormat="1" ht="45" x14ac:dyDescent="0.25">
      <c r="A154" s="144">
        <v>143</v>
      </c>
      <c r="B154" s="99" t="s">
        <v>352</v>
      </c>
      <c r="C154" s="51">
        <v>33.333330000000004</v>
      </c>
      <c r="D154" s="104" t="s">
        <v>97</v>
      </c>
      <c r="E154" s="103" t="s">
        <v>98</v>
      </c>
      <c r="F154" s="168" t="s">
        <v>353</v>
      </c>
      <c r="G154" s="233"/>
      <c r="H154" s="205" t="s">
        <v>1475</v>
      </c>
      <c r="I154" s="103" t="s">
        <v>388</v>
      </c>
      <c r="J154" s="128">
        <v>35</v>
      </c>
      <c r="K154" s="137" t="s">
        <v>1338</v>
      </c>
      <c r="L154" s="13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</row>
    <row r="155" spans="1:41" s="13" customFormat="1" ht="45" x14ac:dyDescent="0.25">
      <c r="A155" s="144">
        <v>144</v>
      </c>
      <c r="B155" s="99" t="s">
        <v>352</v>
      </c>
      <c r="C155" s="51">
        <v>29.043599999999998</v>
      </c>
      <c r="D155" s="104" t="s">
        <v>97</v>
      </c>
      <c r="E155" s="103" t="s">
        <v>98</v>
      </c>
      <c r="F155" s="168" t="s">
        <v>353</v>
      </c>
      <c r="G155" s="233"/>
      <c r="H155" s="205" t="s">
        <v>389</v>
      </c>
      <c r="I155" s="103" t="s">
        <v>390</v>
      </c>
      <c r="J155" s="128">
        <v>29.05</v>
      </c>
      <c r="K155" s="137" t="s">
        <v>1340</v>
      </c>
      <c r="L155" s="13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  <c r="AC155" s="213"/>
      <c r="AD155" s="213"/>
      <c r="AE155" s="213"/>
      <c r="AF155" s="213"/>
      <c r="AG155" s="213"/>
      <c r="AH155" s="213"/>
      <c r="AI155" s="213"/>
      <c r="AJ155" s="213"/>
      <c r="AK155" s="213"/>
      <c r="AL155" s="213"/>
      <c r="AM155" s="213"/>
      <c r="AN155" s="213"/>
      <c r="AO155" s="213"/>
    </row>
    <row r="156" spans="1:41" s="13" customFormat="1" ht="45" x14ac:dyDescent="0.25">
      <c r="A156" s="144">
        <v>145</v>
      </c>
      <c r="B156" s="99" t="s">
        <v>352</v>
      </c>
      <c r="C156" s="51">
        <v>62.635680000000001</v>
      </c>
      <c r="D156" s="104" t="s">
        <v>97</v>
      </c>
      <c r="E156" s="103" t="s">
        <v>98</v>
      </c>
      <c r="F156" s="168" t="s">
        <v>353</v>
      </c>
      <c r="G156" s="233"/>
      <c r="H156" s="205" t="s">
        <v>391</v>
      </c>
      <c r="I156" s="103" t="s">
        <v>375</v>
      </c>
      <c r="J156" s="128">
        <v>62.635680000000001</v>
      </c>
      <c r="K156" s="137" t="s">
        <v>1340</v>
      </c>
      <c r="L156" s="13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  <c r="Z156" s="213"/>
      <c r="AA156" s="213"/>
      <c r="AB156" s="213"/>
      <c r="AC156" s="213"/>
      <c r="AD156" s="213"/>
      <c r="AE156" s="213"/>
      <c r="AF156" s="213"/>
      <c r="AG156" s="213"/>
      <c r="AH156" s="213"/>
      <c r="AI156" s="213"/>
      <c r="AJ156" s="213"/>
      <c r="AK156" s="213"/>
      <c r="AL156" s="213"/>
      <c r="AM156" s="213"/>
      <c r="AN156" s="213"/>
      <c r="AO156" s="213"/>
    </row>
    <row r="157" spans="1:41" s="13" customFormat="1" ht="45" x14ac:dyDescent="0.25">
      <c r="A157" s="144">
        <v>146</v>
      </c>
      <c r="B157" s="99" t="s">
        <v>352</v>
      </c>
      <c r="C157" s="51">
        <v>25.877359999999999</v>
      </c>
      <c r="D157" s="104" t="s">
        <v>97</v>
      </c>
      <c r="E157" s="103" t="s">
        <v>98</v>
      </c>
      <c r="F157" s="168" t="s">
        <v>353</v>
      </c>
      <c r="G157" s="233"/>
      <c r="H157" s="205" t="s">
        <v>392</v>
      </c>
      <c r="I157" s="103" t="s">
        <v>393</v>
      </c>
      <c r="J157" s="128">
        <v>25.92</v>
      </c>
      <c r="K157" s="137" t="s">
        <v>1340</v>
      </c>
      <c r="L157" s="13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213"/>
      <c r="Y157" s="213"/>
      <c r="Z157" s="213"/>
      <c r="AA157" s="213"/>
      <c r="AB157" s="213"/>
      <c r="AC157" s="213"/>
      <c r="AD157" s="213"/>
      <c r="AE157" s="213"/>
      <c r="AF157" s="213"/>
      <c r="AG157" s="213"/>
      <c r="AH157" s="213"/>
      <c r="AI157" s="213"/>
      <c r="AJ157" s="213"/>
      <c r="AK157" s="213"/>
      <c r="AL157" s="213"/>
      <c r="AM157" s="213"/>
      <c r="AN157" s="213"/>
      <c r="AO157" s="213"/>
    </row>
    <row r="158" spans="1:41" s="13" customFormat="1" ht="45" x14ac:dyDescent="0.25">
      <c r="A158" s="144">
        <v>147</v>
      </c>
      <c r="B158" s="99" t="s">
        <v>352</v>
      </c>
      <c r="C158" s="51">
        <v>11.589549999999999</v>
      </c>
      <c r="D158" s="104" t="s">
        <v>97</v>
      </c>
      <c r="E158" s="103" t="s">
        <v>98</v>
      </c>
      <c r="F158" s="168" t="s">
        <v>353</v>
      </c>
      <c r="G158" s="233"/>
      <c r="H158" s="205" t="s">
        <v>394</v>
      </c>
      <c r="I158" s="103" t="s">
        <v>378</v>
      </c>
      <c r="J158" s="128">
        <v>11.6</v>
      </c>
      <c r="K158" s="137" t="s">
        <v>1338</v>
      </c>
      <c r="L158" s="13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213"/>
      <c r="AA158" s="213"/>
      <c r="AB158" s="213"/>
      <c r="AC158" s="213"/>
      <c r="AD158" s="213"/>
      <c r="AE158" s="213"/>
      <c r="AF158" s="213"/>
      <c r="AG158" s="213"/>
      <c r="AH158" s="213"/>
      <c r="AI158" s="213"/>
      <c r="AJ158" s="213"/>
      <c r="AK158" s="213"/>
      <c r="AL158" s="213"/>
      <c r="AM158" s="213"/>
      <c r="AN158" s="213"/>
      <c r="AO158" s="213"/>
    </row>
    <row r="159" spans="1:41" s="13" customFormat="1" ht="45" x14ac:dyDescent="0.25">
      <c r="A159" s="144">
        <v>148</v>
      </c>
      <c r="B159" s="99" t="s">
        <v>352</v>
      </c>
      <c r="C159" s="51">
        <v>89.263670000000005</v>
      </c>
      <c r="D159" s="104" t="s">
        <v>97</v>
      </c>
      <c r="E159" s="103" t="s">
        <v>98</v>
      </c>
      <c r="F159" s="168" t="s">
        <v>353</v>
      </c>
      <c r="G159" s="233"/>
      <c r="H159" s="205" t="s">
        <v>395</v>
      </c>
      <c r="I159" s="103" t="s">
        <v>382</v>
      </c>
      <c r="J159" s="128">
        <v>89.958389999999994</v>
      </c>
      <c r="K159" s="137" t="s">
        <v>1365</v>
      </c>
      <c r="L159" s="13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13"/>
      <c r="AE159" s="213"/>
      <c r="AF159" s="213"/>
      <c r="AG159" s="213"/>
      <c r="AH159" s="213"/>
      <c r="AI159" s="213"/>
      <c r="AJ159" s="213"/>
      <c r="AK159" s="213"/>
      <c r="AL159" s="213"/>
      <c r="AM159" s="213"/>
      <c r="AN159" s="213"/>
      <c r="AO159" s="213"/>
    </row>
    <row r="160" spans="1:41" s="13" customFormat="1" ht="45" x14ac:dyDescent="0.25">
      <c r="A160" s="144">
        <v>149</v>
      </c>
      <c r="B160" s="99" t="s">
        <v>352</v>
      </c>
      <c r="C160" s="51">
        <v>16.606619999999999</v>
      </c>
      <c r="D160" s="104" t="s">
        <v>97</v>
      </c>
      <c r="E160" s="103" t="s">
        <v>98</v>
      </c>
      <c r="F160" s="168" t="s">
        <v>353</v>
      </c>
      <c r="G160" s="233"/>
      <c r="H160" s="205" t="s">
        <v>1476</v>
      </c>
      <c r="I160" s="103" t="s">
        <v>132</v>
      </c>
      <c r="J160" s="128">
        <v>16.938749999999999</v>
      </c>
      <c r="K160" s="137" t="s">
        <v>1337</v>
      </c>
      <c r="L160" s="13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  <c r="W160" s="213"/>
      <c r="X160" s="213"/>
      <c r="Y160" s="213"/>
      <c r="Z160" s="213"/>
      <c r="AA160" s="213"/>
      <c r="AB160" s="213"/>
      <c r="AC160" s="213"/>
      <c r="AD160" s="213"/>
      <c r="AE160" s="213"/>
      <c r="AF160" s="213"/>
      <c r="AG160" s="213"/>
      <c r="AH160" s="213"/>
      <c r="AI160" s="213"/>
      <c r="AJ160" s="213"/>
      <c r="AK160" s="213"/>
      <c r="AL160" s="213"/>
      <c r="AM160" s="213"/>
      <c r="AN160" s="213"/>
      <c r="AO160" s="213"/>
    </row>
    <row r="161" spans="1:41" s="13" customFormat="1" ht="45" x14ac:dyDescent="0.25">
      <c r="A161" s="144">
        <v>150</v>
      </c>
      <c r="B161" s="99" t="s">
        <v>352</v>
      </c>
      <c r="C161" s="51">
        <v>34.442900000000002</v>
      </c>
      <c r="D161" s="104" t="s">
        <v>97</v>
      </c>
      <c r="E161" s="103" t="s">
        <v>98</v>
      </c>
      <c r="F161" s="168" t="s">
        <v>353</v>
      </c>
      <c r="G161" s="233"/>
      <c r="H161" s="205" t="s">
        <v>1477</v>
      </c>
      <c r="I161" s="103" t="s">
        <v>396</v>
      </c>
      <c r="J161" s="128">
        <v>34.787330000000004</v>
      </c>
      <c r="K161" s="137" t="s">
        <v>1337</v>
      </c>
      <c r="L161" s="13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3"/>
      <c r="AE161" s="213"/>
      <c r="AF161" s="213"/>
      <c r="AG161" s="213"/>
      <c r="AH161" s="213"/>
      <c r="AI161" s="213"/>
      <c r="AJ161" s="213"/>
      <c r="AK161" s="213"/>
      <c r="AL161" s="213"/>
      <c r="AM161" s="213"/>
      <c r="AN161" s="213"/>
      <c r="AO161" s="213"/>
    </row>
    <row r="162" spans="1:41" s="13" customFormat="1" ht="45" x14ac:dyDescent="0.25">
      <c r="A162" s="144">
        <v>151</v>
      </c>
      <c r="B162" s="99" t="s">
        <v>352</v>
      </c>
      <c r="C162" s="51">
        <v>89.005880000000005</v>
      </c>
      <c r="D162" s="104" t="s">
        <v>97</v>
      </c>
      <c r="E162" s="103" t="s">
        <v>98</v>
      </c>
      <c r="F162" s="168" t="s">
        <v>353</v>
      </c>
      <c r="G162" s="232"/>
      <c r="H162" s="205" t="s">
        <v>1478</v>
      </c>
      <c r="I162" s="103" t="s">
        <v>78</v>
      </c>
      <c r="J162" s="128">
        <v>89.895939999999996</v>
      </c>
      <c r="K162" s="137" t="s">
        <v>1367</v>
      </c>
      <c r="L162" s="13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3"/>
      <c r="AI162" s="213"/>
      <c r="AJ162" s="213"/>
      <c r="AK162" s="213"/>
      <c r="AL162" s="213"/>
      <c r="AM162" s="213"/>
      <c r="AN162" s="213"/>
      <c r="AO162" s="213"/>
    </row>
    <row r="163" spans="1:41" s="13" customFormat="1" ht="30" x14ac:dyDescent="0.25">
      <c r="A163" s="144">
        <v>152</v>
      </c>
      <c r="B163" s="99" t="s">
        <v>397</v>
      </c>
      <c r="C163" s="51">
        <v>827.78506000000004</v>
      </c>
      <c r="D163" s="104" t="s">
        <v>35</v>
      </c>
      <c r="E163" s="103" t="s">
        <v>36</v>
      </c>
      <c r="F163" s="168" t="s">
        <v>398</v>
      </c>
      <c r="G163" s="219">
        <v>4000</v>
      </c>
      <c r="H163" s="205" t="s">
        <v>399</v>
      </c>
      <c r="I163" s="103" t="s">
        <v>362</v>
      </c>
      <c r="J163" s="128">
        <v>3780.35662</v>
      </c>
      <c r="K163" s="137" t="s">
        <v>1396</v>
      </c>
      <c r="L163" s="13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13"/>
      <c r="AC163" s="213"/>
      <c r="AD163" s="213"/>
      <c r="AE163" s="213"/>
      <c r="AF163" s="213"/>
      <c r="AG163" s="213"/>
      <c r="AH163" s="213"/>
      <c r="AI163" s="213"/>
      <c r="AJ163" s="213"/>
      <c r="AK163" s="213"/>
      <c r="AL163" s="213"/>
      <c r="AM163" s="213"/>
      <c r="AN163" s="213"/>
      <c r="AO163" s="213"/>
    </row>
    <row r="164" spans="1:41" s="13" customFormat="1" ht="120" x14ac:dyDescent="0.25">
      <c r="A164" s="144">
        <v>153</v>
      </c>
      <c r="B164" s="105" t="s">
        <v>400</v>
      </c>
      <c r="C164" s="51">
        <v>361.97226000000001</v>
      </c>
      <c r="D164" s="104" t="s">
        <v>17</v>
      </c>
      <c r="E164" s="103" t="s">
        <v>110</v>
      </c>
      <c r="F164" s="168" t="s">
        <v>401</v>
      </c>
      <c r="G164" s="219">
        <v>1160</v>
      </c>
      <c r="H164" s="205" t="s">
        <v>1479</v>
      </c>
      <c r="I164" s="103" t="s">
        <v>316</v>
      </c>
      <c r="J164" s="128">
        <v>369.00473</v>
      </c>
      <c r="K164" s="137" t="s">
        <v>402</v>
      </c>
      <c r="L164" s="13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  <c r="AC164" s="213"/>
      <c r="AD164" s="213"/>
      <c r="AE164" s="213"/>
      <c r="AF164" s="213"/>
      <c r="AG164" s="213"/>
      <c r="AH164" s="213"/>
      <c r="AI164" s="213"/>
      <c r="AJ164" s="213"/>
      <c r="AK164" s="213"/>
      <c r="AL164" s="213"/>
      <c r="AM164" s="213"/>
      <c r="AN164" s="213"/>
      <c r="AO164" s="213"/>
    </row>
    <row r="165" spans="1:41" s="13" customFormat="1" ht="30" x14ac:dyDescent="0.25">
      <c r="A165" s="144">
        <v>154</v>
      </c>
      <c r="B165" s="99" t="s">
        <v>403</v>
      </c>
      <c r="C165" s="51">
        <v>325.27340999999996</v>
      </c>
      <c r="D165" s="104" t="s">
        <v>35</v>
      </c>
      <c r="E165" s="103" t="s">
        <v>36</v>
      </c>
      <c r="F165" s="168" t="s">
        <v>404</v>
      </c>
      <c r="G165" s="219">
        <v>1000</v>
      </c>
      <c r="H165" s="205" t="s">
        <v>1480</v>
      </c>
      <c r="I165" s="103" t="s">
        <v>338</v>
      </c>
      <c r="J165" s="128">
        <v>365.37450999999999</v>
      </c>
      <c r="K165" s="137" t="s">
        <v>402</v>
      </c>
      <c r="L165" s="13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3"/>
      <c r="AO165" s="213"/>
    </row>
    <row r="166" spans="1:41" s="13" customFormat="1" ht="30" x14ac:dyDescent="0.25">
      <c r="A166" s="144">
        <v>155</v>
      </c>
      <c r="B166" s="99" t="s">
        <v>405</v>
      </c>
      <c r="C166" s="51">
        <v>80.039240000000007</v>
      </c>
      <c r="D166" s="104" t="s">
        <v>35</v>
      </c>
      <c r="E166" s="103" t="s">
        <v>42</v>
      </c>
      <c r="F166" s="168" t="s">
        <v>406</v>
      </c>
      <c r="G166" s="219">
        <v>97</v>
      </c>
      <c r="H166" s="205" t="s">
        <v>1481</v>
      </c>
      <c r="I166" s="103" t="s">
        <v>407</v>
      </c>
      <c r="J166" s="128">
        <v>85.494199999999992</v>
      </c>
      <c r="K166" s="137" t="s">
        <v>1355</v>
      </c>
      <c r="L166" s="13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3"/>
      <c r="AI166" s="213"/>
      <c r="AJ166" s="213"/>
      <c r="AK166" s="213"/>
      <c r="AL166" s="213"/>
      <c r="AM166" s="213"/>
      <c r="AN166" s="213"/>
      <c r="AO166" s="213"/>
    </row>
    <row r="167" spans="1:41" s="13" customFormat="1" ht="75" x14ac:dyDescent="0.25">
      <c r="A167" s="144">
        <v>156</v>
      </c>
      <c r="B167" s="99" t="s">
        <v>408</v>
      </c>
      <c r="C167" s="51">
        <v>0</v>
      </c>
      <c r="D167" s="104" t="s">
        <v>35</v>
      </c>
      <c r="E167" s="103" t="s">
        <v>36</v>
      </c>
      <c r="F167" s="168" t="s">
        <v>409</v>
      </c>
      <c r="G167" s="219">
        <v>500</v>
      </c>
      <c r="H167" s="205" t="s">
        <v>1482</v>
      </c>
      <c r="I167" s="103" t="s">
        <v>410</v>
      </c>
      <c r="J167" s="128">
        <v>414.0752</v>
      </c>
      <c r="K167" s="137" t="s">
        <v>1404</v>
      </c>
      <c r="L167" s="13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</row>
    <row r="168" spans="1:41" s="13" customFormat="1" ht="60" x14ac:dyDescent="0.25">
      <c r="A168" s="144">
        <v>157</v>
      </c>
      <c r="B168" s="99" t="s">
        <v>411</v>
      </c>
      <c r="C168" s="51">
        <v>0</v>
      </c>
      <c r="D168" s="104" t="s">
        <v>35</v>
      </c>
      <c r="E168" s="103" t="s">
        <v>36</v>
      </c>
      <c r="F168" s="168" t="s">
        <v>412</v>
      </c>
      <c r="G168" s="219">
        <v>59</v>
      </c>
      <c r="H168" s="205" t="s">
        <v>1483</v>
      </c>
      <c r="I168" s="103" t="s">
        <v>376</v>
      </c>
      <c r="J168" s="128">
        <v>58.954999999999998</v>
      </c>
      <c r="K168" s="137" t="s">
        <v>1368</v>
      </c>
      <c r="L168" s="13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</row>
    <row r="169" spans="1:41" s="13" customFormat="1" ht="60" x14ac:dyDescent="0.25">
      <c r="A169" s="144">
        <v>158</v>
      </c>
      <c r="B169" s="99" t="s">
        <v>413</v>
      </c>
      <c r="C169" s="51">
        <v>0</v>
      </c>
      <c r="D169" s="104" t="s">
        <v>35</v>
      </c>
      <c r="E169" s="103" t="s">
        <v>36</v>
      </c>
      <c r="F169" s="168" t="s">
        <v>414</v>
      </c>
      <c r="G169" s="219">
        <v>59</v>
      </c>
      <c r="H169" s="205" t="s">
        <v>1484</v>
      </c>
      <c r="I169" s="103" t="s">
        <v>376</v>
      </c>
      <c r="J169" s="128">
        <v>58.56</v>
      </c>
      <c r="K169" s="137" t="s">
        <v>1369</v>
      </c>
      <c r="L169" s="13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</row>
    <row r="170" spans="1:41" s="13" customFormat="1" ht="60" x14ac:dyDescent="0.25">
      <c r="A170" s="144">
        <v>159</v>
      </c>
      <c r="B170" s="99" t="s">
        <v>415</v>
      </c>
      <c r="C170" s="51">
        <v>0</v>
      </c>
      <c r="D170" s="104" t="s">
        <v>35</v>
      </c>
      <c r="E170" s="103" t="s">
        <v>36</v>
      </c>
      <c r="F170" s="168" t="s">
        <v>416</v>
      </c>
      <c r="G170" s="219">
        <v>59</v>
      </c>
      <c r="H170" s="205" t="s">
        <v>1485</v>
      </c>
      <c r="I170" s="103" t="s">
        <v>376</v>
      </c>
      <c r="J170" s="128">
        <v>58.954999999999998</v>
      </c>
      <c r="K170" s="137" t="s">
        <v>1368</v>
      </c>
      <c r="L170" s="13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</row>
    <row r="171" spans="1:41" s="13" customFormat="1" ht="30" x14ac:dyDescent="0.25">
      <c r="A171" s="144">
        <v>160</v>
      </c>
      <c r="B171" s="99" t="s">
        <v>417</v>
      </c>
      <c r="C171" s="51">
        <v>0</v>
      </c>
      <c r="D171" s="104" t="s">
        <v>35</v>
      </c>
      <c r="E171" s="103" t="s">
        <v>36</v>
      </c>
      <c r="F171" s="168" t="s">
        <v>418</v>
      </c>
      <c r="G171" s="219">
        <v>156</v>
      </c>
      <c r="H171" s="205" t="s">
        <v>419</v>
      </c>
      <c r="I171" s="103" t="s">
        <v>316</v>
      </c>
      <c r="J171" s="128">
        <v>105.75366</v>
      </c>
      <c r="K171" s="137" t="s">
        <v>1155</v>
      </c>
      <c r="L171" s="13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/>
      <c r="AF171" s="213"/>
      <c r="AG171" s="213"/>
      <c r="AH171" s="213"/>
      <c r="AI171" s="213"/>
      <c r="AJ171" s="213"/>
      <c r="AK171" s="213"/>
      <c r="AL171" s="213"/>
      <c r="AM171" s="213"/>
      <c r="AN171" s="213"/>
      <c r="AO171" s="213"/>
    </row>
    <row r="172" spans="1:41" s="13" customFormat="1" ht="30" x14ac:dyDescent="0.25">
      <c r="A172" s="144">
        <v>161</v>
      </c>
      <c r="B172" s="99" t="s">
        <v>420</v>
      </c>
      <c r="C172" s="51">
        <v>0</v>
      </c>
      <c r="D172" s="104" t="s">
        <v>35</v>
      </c>
      <c r="E172" s="103" t="s">
        <v>110</v>
      </c>
      <c r="F172" s="168" t="s">
        <v>421</v>
      </c>
      <c r="G172" s="219">
        <v>2469</v>
      </c>
      <c r="H172" s="205" t="s">
        <v>1486</v>
      </c>
      <c r="I172" s="103" t="s">
        <v>338</v>
      </c>
      <c r="J172" s="128">
        <v>1850.00512</v>
      </c>
      <c r="K172" s="137" t="s">
        <v>1356</v>
      </c>
      <c r="L172" s="13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13"/>
      <c r="AC172" s="213"/>
      <c r="AD172" s="213"/>
      <c r="AE172" s="213"/>
      <c r="AF172" s="213"/>
      <c r="AG172" s="213"/>
      <c r="AH172" s="213"/>
      <c r="AI172" s="213"/>
      <c r="AJ172" s="213"/>
      <c r="AK172" s="213"/>
      <c r="AL172" s="213"/>
      <c r="AM172" s="213"/>
      <c r="AN172" s="213"/>
      <c r="AO172" s="213"/>
    </row>
    <row r="173" spans="1:41" s="13" customFormat="1" ht="30" x14ac:dyDescent="0.25">
      <c r="A173" s="144">
        <v>162</v>
      </c>
      <c r="B173" s="99" t="s">
        <v>422</v>
      </c>
      <c r="C173" s="51">
        <v>0</v>
      </c>
      <c r="D173" s="104" t="s">
        <v>35</v>
      </c>
      <c r="E173" s="103" t="s">
        <v>36</v>
      </c>
      <c r="F173" s="168" t="s">
        <v>423</v>
      </c>
      <c r="G173" s="219">
        <v>110</v>
      </c>
      <c r="H173" s="205" t="s">
        <v>424</v>
      </c>
      <c r="I173" s="103" t="s">
        <v>78</v>
      </c>
      <c r="J173" s="128">
        <v>96.481490000000008</v>
      </c>
      <c r="K173" s="137" t="s">
        <v>1405</v>
      </c>
      <c r="L173" s="13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/>
      <c r="AF173" s="213"/>
      <c r="AG173" s="213"/>
      <c r="AH173" s="213"/>
      <c r="AI173" s="213"/>
      <c r="AJ173" s="213"/>
      <c r="AK173" s="213"/>
      <c r="AL173" s="213"/>
      <c r="AM173" s="213"/>
      <c r="AN173" s="213"/>
      <c r="AO173" s="213"/>
    </row>
    <row r="174" spans="1:41" s="13" customFormat="1" ht="75" x14ac:dyDescent="0.25">
      <c r="A174" s="144">
        <v>163</v>
      </c>
      <c r="B174" s="99" t="s">
        <v>425</v>
      </c>
      <c r="C174" s="51">
        <v>0</v>
      </c>
      <c r="D174" s="104" t="s">
        <v>35</v>
      </c>
      <c r="E174" s="103" t="s">
        <v>36</v>
      </c>
      <c r="F174" s="168" t="s">
        <v>426</v>
      </c>
      <c r="G174" s="219">
        <v>349</v>
      </c>
      <c r="H174" s="205" t="s">
        <v>1487</v>
      </c>
      <c r="I174" s="103" t="s">
        <v>427</v>
      </c>
      <c r="J174" s="128">
        <v>123.54642999999999</v>
      </c>
      <c r="K174" s="137" t="s">
        <v>1357</v>
      </c>
      <c r="L174" s="13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</row>
    <row r="175" spans="1:41" s="13" customFormat="1" ht="75" x14ac:dyDescent="0.25">
      <c r="A175" s="144">
        <v>164</v>
      </c>
      <c r="B175" s="99" t="s">
        <v>425</v>
      </c>
      <c r="C175" s="51">
        <v>0</v>
      </c>
      <c r="D175" s="104" t="s">
        <v>35</v>
      </c>
      <c r="E175" s="103" t="s">
        <v>36</v>
      </c>
      <c r="F175" s="168" t="s">
        <v>426</v>
      </c>
      <c r="G175" s="219">
        <v>349</v>
      </c>
      <c r="H175" s="205" t="s">
        <v>1488</v>
      </c>
      <c r="I175" s="103" t="s">
        <v>78</v>
      </c>
      <c r="J175" s="128">
        <v>135.00125</v>
      </c>
      <c r="K175" s="137" t="s">
        <v>1357</v>
      </c>
      <c r="L175" s="133"/>
      <c r="M175" s="213"/>
      <c r="N175" s="213"/>
      <c r="O175" s="213"/>
      <c r="P175" s="213"/>
      <c r="Q175" s="213"/>
      <c r="R175" s="213"/>
      <c r="S175" s="213"/>
      <c r="T175" s="213"/>
      <c r="U175" s="213"/>
      <c r="V175" s="213"/>
      <c r="W175" s="213"/>
      <c r="X175" s="213"/>
      <c r="Y175" s="213"/>
      <c r="Z175" s="213"/>
      <c r="AA175" s="213"/>
      <c r="AB175" s="213"/>
      <c r="AC175" s="213"/>
      <c r="AD175" s="213"/>
      <c r="AE175" s="213"/>
      <c r="AF175" s="213"/>
      <c r="AG175" s="213"/>
      <c r="AH175" s="213"/>
      <c r="AI175" s="213"/>
      <c r="AJ175" s="213"/>
      <c r="AK175" s="213"/>
      <c r="AL175" s="213"/>
      <c r="AM175" s="213"/>
      <c r="AN175" s="213"/>
      <c r="AO175" s="213"/>
    </row>
    <row r="176" spans="1:41" s="13" customFormat="1" ht="45" x14ac:dyDescent="0.25">
      <c r="A176" s="144">
        <v>165</v>
      </c>
      <c r="B176" s="99" t="s">
        <v>428</v>
      </c>
      <c r="C176" s="51">
        <v>0</v>
      </c>
      <c r="D176" s="104" t="s">
        <v>41</v>
      </c>
      <c r="E176" s="103" t="s">
        <v>42</v>
      </c>
      <c r="F176" s="168">
        <v>9071391</v>
      </c>
      <c r="G176" s="219">
        <v>20</v>
      </c>
      <c r="H176" s="205" t="s">
        <v>1489</v>
      </c>
      <c r="I176" s="103" t="s">
        <v>429</v>
      </c>
      <c r="J176" s="128">
        <v>15</v>
      </c>
      <c r="K176" s="137" t="s">
        <v>1406</v>
      </c>
      <c r="L176" s="133"/>
      <c r="M176" s="213"/>
      <c r="N176" s="213"/>
      <c r="O176" s="213"/>
      <c r="P176" s="213"/>
      <c r="Q176" s="213"/>
      <c r="R176" s="213"/>
      <c r="S176" s="213"/>
      <c r="T176" s="213"/>
      <c r="U176" s="213"/>
      <c r="V176" s="213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</row>
    <row r="177" spans="1:41" s="13" customFormat="1" ht="30" x14ac:dyDescent="0.25">
      <c r="A177" s="144">
        <v>166</v>
      </c>
      <c r="B177" s="99" t="s">
        <v>430</v>
      </c>
      <c r="C177" s="51">
        <v>0</v>
      </c>
      <c r="D177" s="104" t="s">
        <v>35</v>
      </c>
      <c r="E177" s="103" t="s">
        <v>36</v>
      </c>
      <c r="F177" s="168" t="s">
        <v>431</v>
      </c>
      <c r="G177" s="219">
        <v>630</v>
      </c>
      <c r="H177" s="205" t="s">
        <v>432</v>
      </c>
      <c r="I177" s="103" t="s">
        <v>78</v>
      </c>
      <c r="J177" s="128">
        <v>291.88177000000002</v>
      </c>
      <c r="K177" s="137" t="s">
        <v>1342</v>
      </c>
      <c r="L177" s="13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13"/>
      <c r="AG177" s="213"/>
      <c r="AH177" s="213"/>
      <c r="AI177" s="213"/>
      <c r="AJ177" s="213"/>
      <c r="AK177" s="213"/>
      <c r="AL177" s="213"/>
      <c r="AM177" s="213"/>
      <c r="AN177" s="213"/>
      <c r="AO177" s="213"/>
    </row>
    <row r="178" spans="1:41" s="13" customFormat="1" ht="30" x14ac:dyDescent="0.25">
      <c r="A178" s="144">
        <v>167</v>
      </c>
      <c r="B178" s="99" t="s">
        <v>433</v>
      </c>
      <c r="C178" s="51">
        <v>0</v>
      </c>
      <c r="D178" s="104" t="s">
        <v>35</v>
      </c>
      <c r="E178" s="103" t="s">
        <v>36</v>
      </c>
      <c r="F178" s="168" t="s">
        <v>434</v>
      </c>
      <c r="G178" s="219">
        <v>380</v>
      </c>
      <c r="H178" s="205" t="s">
        <v>1490</v>
      </c>
      <c r="I178" s="103" t="s">
        <v>435</v>
      </c>
      <c r="J178" s="128">
        <v>309.26908000000003</v>
      </c>
      <c r="K178" s="137" t="s">
        <v>1370</v>
      </c>
      <c r="L178" s="133"/>
      <c r="M178" s="213"/>
      <c r="N178" s="213"/>
      <c r="O178" s="213"/>
      <c r="P178" s="213"/>
      <c r="Q178" s="213"/>
      <c r="R178" s="213"/>
      <c r="S178" s="213"/>
      <c r="T178" s="213"/>
      <c r="U178" s="213"/>
      <c r="V178" s="213"/>
      <c r="W178" s="213"/>
      <c r="X178" s="213"/>
      <c r="Y178" s="213"/>
      <c r="Z178" s="213"/>
      <c r="AA178" s="213"/>
      <c r="AB178" s="213"/>
      <c r="AC178" s="213"/>
      <c r="AD178" s="213"/>
      <c r="AE178" s="213"/>
      <c r="AF178" s="213"/>
      <c r="AG178" s="213"/>
      <c r="AH178" s="213"/>
      <c r="AI178" s="213"/>
      <c r="AJ178" s="213"/>
      <c r="AK178" s="213"/>
      <c r="AL178" s="213"/>
      <c r="AM178" s="213"/>
      <c r="AN178" s="213"/>
      <c r="AO178" s="213"/>
    </row>
    <row r="179" spans="1:41" s="13" customFormat="1" ht="45" x14ac:dyDescent="0.25">
      <c r="A179" s="144">
        <v>168</v>
      </c>
      <c r="B179" s="99" t="s">
        <v>436</v>
      </c>
      <c r="C179" s="51">
        <v>0</v>
      </c>
      <c r="D179" s="104" t="s">
        <v>17</v>
      </c>
      <c r="E179" s="103" t="s">
        <v>110</v>
      </c>
      <c r="F179" s="168" t="s">
        <v>437</v>
      </c>
      <c r="G179" s="219">
        <v>5000</v>
      </c>
      <c r="H179" s="205" t="s">
        <v>438</v>
      </c>
      <c r="I179" s="103" t="s">
        <v>439</v>
      </c>
      <c r="J179" s="128">
        <v>3256.18795</v>
      </c>
      <c r="K179" s="137" t="s">
        <v>329</v>
      </c>
      <c r="L179" s="133"/>
      <c r="M179" s="213"/>
      <c r="N179" s="213"/>
      <c r="O179" s="213"/>
      <c r="P179" s="213"/>
      <c r="Q179" s="213"/>
      <c r="R179" s="213"/>
      <c r="S179" s="213"/>
      <c r="T179" s="213"/>
      <c r="U179" s="213"/>
      <c r="V179" s="213"/>
      <c r="W179" s="213"/>
      <c r="X179" s="213"/>
      <c r="Y179" s="213"/>
      <c r="Z179" s="213"/>
      <c r="AA179" s="213"/>
      <c r="AB179" s="213"/>
      <c r="AC179" s="213"/>
      <c r="AD179" s="213"/>
      <c r="AE179" s="213"/>
      <c r="AF179" s="213"/>
      <c r="AG179" s="213"/>
      <c r="AH179" s="213"/>
      <c r="AI179" s="213"/>
      <c r="AJ179" s="213"/>
      <c r="AK179" s="213"/>
      <c r="AL179" s="213"/>
      <c r="AM179" s="213"/>
      <c r="AN179" s="213"/>
      <c r="AO179" s="213"/>
    </row>
    <row r="180" spans="1:41" s="13" customFormat="1" ht="45" x14ac:dyDescent="0.25">
      <c r="A180" s="144">
        <v>169</v>
      </c>
      <c r="B180" s="99" t="s">
        <v>440</v>
      </c>
      <c r="C180" s="51">
        <v>0</v>
      </c>
      <c r="D180" s="104" t="s">
        <v>41</v>
      </c>
      <c r="E180" s="103" t="s">
        <v>42</v>
      </c>
      <c r="F180" s="168">
        <v>9072576</v>
      </c>
      <c r="G180" s="219">
        <v>90</v>
      </c>
      <c r="H180" s="205" t="s">
        <v>1491</v>
      </c>
      <c r="I180" s="103" t="s">
        <v>376</v>
      </c>
      <c r="J180" s="128">
        <v>80.900000000000006</v>
      </c>
      <c r="K180" s="137" t="s">
        <v>1367</v>
      </c>
      <c r="L180" s="133"/>
      <c r="M180" s="213"/>
      <c r="N180" s="213"/>
      <c r="O180" s="213"/>
      <c r="P180" s="213"/>
      <c r="Q180" s="213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13"/>
      <c r="AC180" s="213"/>
      <c r="AD180" s="213"/>
      <c r="AE180" s="213"/>
      <c r="AF180" s="213"/>
      <c r="AG180" s="213"/>
      <c r="AH180" s="213"/>
      <c r="AI180" s="213"/>
      <c r="AJ180" s="213"/>
      <c r="AK180" s="213"/>
      <c r="AL180" s="213"/>
      <c r="AM180" s="213"/>
      <c r="AN180" s="213"/>
      <c r="AO180" s="213"/>
    </row>
    <row r="181" spans="1:41" s="13" customFormat="1" ht="30" x14ac:dyDescent="0.25">
      <c r="A181" s="144">
        <v>170</v>
      </c>
      <c r="B181" s="99" t="s">
        <v>441</v>
      </c>
      <c r="C181" s="51">
        <v>0</v>
      </c>
      <c r="D181" s="104" t="s">
        <v>41</v>
      </c>
      <c r="E181" s="103" t="s">
        <v>42</v>
      </c>
      <c r="F181" s="168">
        <v>9072871</v>
      </c>
      <c r="G181" s="219">
        <v>90</v>
      </c>
      <c r="H181" s="205" t="s">
        <v>442</v>
      </c>
      <c r="I181" s="103" t="s">
        <v>78</v>
      </c>
      <c r="J181" s="128">
        <v>48.574930000000002</v>
      </c>
      <c r="K181" s="137" t="s">
        <v>1342</v>
      </c>
      <c r="L181" s="13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  <c r="W181" s="213"/>
      <c r="X181" s="213"/>
      <c r="Y181" s="213"/>
      <c r="Z181" s="213"/>
      <c r="AA181" s="213"/>
      <c r="AB181" s="213"/>
      <c r="AC181" s="213"/>
      <c r="AD181" s="213"/>
      <c r="AE181" s="213"/>
      <c r="AF181" s="213"/>
      <c r="AG181" s="213"/>
      <c r="AH181" s="213"/>
      <c r="AI181" s="213"/>
      <c r="AJ181" s="213"/>
      <c r="AK181" s="213"/>
      <c r="AL181" s="213"/>
      <c r="AM181" s="213"/>
      <c r="AN181" s="213"/>
      <c r="AO181" s="213"/>
    </row>
    <row r="182" spans="1:41" s="13" customFormat="1" ht="30" x14ac:dyDescent="0.25">
      <c r="A182" s="144">
        <v>171</v>
      </c>
      <c r="B182" s="99" t="s">
        <v>443</v>
      </c>
      <c r="C182" s="51">
        <v>0</v>
      </c>
      <c r="D182" s="104" t="s">
        <v>35</v>
      </c>
      <c r="E182" s="103" t="s">
        <v>36</v>
      </c>
      <c r="F182" s="168" t="s">
        <v>444</v>
      </c>
      <c r="G182" s="219">
        <v>80</v>
      </c>
      <c r="H182" s="205" t="s">
        <v>1492</v>
      </c>
      <c r="I182" s="103" t="s">
        <v>445</v>
      </c>
      <c r="J182" s="128">
        <v>67.242190000000008</v>
      </c>
      <c r="K182" s="137" t="s">
        <v>446</v>
      </c>
      <c r="L182" s="13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/>
      <c r="AG182" s="213"/>
      <c r="AH182" s="213"/>
      <c r="AI182" s="213"/>
      <c r="AJ182" s="213"/>
      <c r="AK182" s="213"/>
      <c r="AL182" s="213"/>
      <c r="AM182" s="213"/>
      <c r="AN182" s="213"/>
      <c r="AO182" s="213"/>
    </row>
    <row r="183" spans="1:41" s="13" customFormat="1" ht="30" x14ac:dyDescent="0.25">
      <c r="A183" s="144">
        <v>172</v>
      </c>
      <c r="B183" s="99" t="s">
        <v>447</v>
      </c>
      <c r="C183" s="51">
        <v>0</v>
      </c>
      <c r="D183" s="104" t="s">
        <v>35</v>
      </c>
      <c r="E183" s="103" t="s">
        <v>36</v>
      </c>
      <c r="F183" s="168" t="s">
        <v>448</v>
      </c>
      <c r="G183" s="219">
        <v>45</v>
      </c>
      <c r="H183" s="205" t="s">
        <v>1493</v>
      </c>
      <c r="I183" s="103" t="s">
        <v>449</v>
      </c>
      <c r="J183" s="128">
        <v>40.266210000000001</v>
      </c>
      <c r="K183" s="137" t="s">
        <v>450</v>
      </c>
      <c r="L183" s="133"/>
      <c r="M183" s="213"/>
      <c r="N183" s="213"/>
      <c r="O183" s="213"/>
      <c r="P183" s="213"/>
      <c r="Q183" s="213"/>
      <c r="R183" s="213"/>
      <c r="S183" s="213"/>
      <c r="T183" s="213"/>
      <c r="U183" s="213"/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/>
      <c r="AF183" s="213"/>
      <c r="AG183" s="213"/>
      <c r="AH183" s="213"/>
      <c r="AI183" s="213"/>
      <c r="AJ183" s="213"/>
      <c r="AK183" s="213"/>
      <c r="AL183" s="213"/>
      <c r="AM183" s="213"/>
      <c r="AN183" s="213"/>
      <c r="AO183" s="213"/>
    </row>
    <row r="184" spans="1:41" s="13" customFormat="1" ht="30" x14ac:dyDescent="0.25">
      <c r="A184" s="144">
        <v>173</v>
      </c>
      <c r="B184" s="99" t="s">
        <v>451</v>
      </c>
      <c r="C184" s="51">
        <v>0</v>
      </c>
      <c r="D184" s="104" t="s">
        <v>35</v>
      </c>
      <c r="E184" s="103" t="s">
        <v>36</v>
      </c>
      <c r="F184" s="168" t="s">
        <v>452</v>
      </c>
      <c r="G184" s="219">
        <v>75</v>
      </c>
      <c r="H184" s="205" t="s">
        <v>1494</v>
      </c>
      <c r="I184" s="103" t="s">
        <v>362</v>
      </c>
      <c r="J184" s="128">
        <v>66.963030000000003</v>
      </c>
      <c r="K184" s="137" t="s">
        <v>366</v>
      </c>
      <c r="L184" s="13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/>
      <c r="AG184" s="213"/>
      <c r="AH184" s="213"/>
      <c r="AI184" s="213"/>
      <c r="AJ184" s="213"/>
      <c r="AK184" s="213"/>
      <c r="AL184" s="213"/>
      <c r="AM184" s="213"/>
      <c r="AN184" s="213"/>
      <c r="AO184" s="213"/>
    </row>
    <row r="185" spans="1:41" s="13" customFormat="1" ht="30" x14ac:dyDescent="0.25">
      <c r="A185" s="144">
        <v>174</v>
      </c>
      <c r="B185" s="99" t="s">
        <v>453</v>
      </c>
      <c r="C185" s="51">
        <v>0</v>
      </c>
      <c r="D185" s="104" t="s">
        <v>35</v>
      </c>
      <c r="E185" s="103" t="s">
        <v>36</v>
      </c>
      <c r="F185" s="168" t="s">
        <v>454</v>
      </c>
      <c r="G185" s="219">
        <v>30</v>
      </c>
      <c r="H185" s="205" t="s">
        <v>455</v>
      </c>
      <c r="I185" s="103" t="s">
        <v>338</v>
      </c>
      <c r="J185" s="128">
        <v>27.155720000000002</v>
      </c>
      <c r="K185" s="137" t="s">
        <v>1339</v>
      </c>
      <c r="L185" s="133"/>
      <c r="M185" s="213"/>
      <c r="N185" s="213"/>
      <c r="O185" s="213"/>
      <c r="P185" s="213"/>
      <c r="Q185" s="213"/>
      <c r="R185" s="213"/>
      <c r="S185" s="213"/>
      <c r="T185" s="213"/>
      <c r="U185" s="213"/>
      <c r="V185" s="213"/>
      <c r="W185" s="213"/>
      <c r="X185" s="213"/>
      <c r="Y185" s="213"/>
      <c r="Z185" s="213"/>
      <c r="AA185" s="213"/>
      <c r="AB185" s="213"/>
      <c r="AC185" s="213"/>
      <c r="AD185" s="213"/>
      <c r="AE185" s="213"/>
      <c r="AF185" s="213"/>
      <c r="AG185" s="213"/>
      <c r="AH185" s="213"/>
      <c r="AI185" s="213"/>
      <c r="AJ185" s="213"/>
      <c r="AK185" s="213"/>
      <c r="AL185" s="213"/>
      <c r="AM185" s="213"/>
      <c r="AN185" s="213"/>
      <c r="AO185" s="213"/>
    </row>
    <row r="186" spans="1:41" s="13" customFormat="1" ht="30" x14ac:dyDescent="0.25">
      <c r="A186" s="144">
        <v>175</v>
      </c>
      <c r="B186" s="99" t="s">
        <v>456</v>
      </c>
      <c r="C186" s="51">
        <v>0</v>
      </c>
      <c r="D186" s="104" t="s">
        <v>41</v>
      </c>
      <c r="E186" s="103" t="s">
        <v>42</v>
      </c>
      <c r="F186" s="168">
        <v>9073335</v>
      </c>
      <c r="G186" s="219">
        <v>160</v>
      </c>
      <c r="H186" s="205" t="s">
        <v>457</v>
      </c>
      <c r="I186" s="103" t="s">
        <v>458</v>
      </c>
      <c r="J186" s="128">
        <v>152.84264000000002</v>
      </c>
      <c r="K186" s="137" t="s">
        <v>1407</v>
      </c>
      <c r="L186" s="13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3"/>
      <c r="AI186" s="213"/>
      <c r="AJ186" s="213"/>
      <c r="AK186" s="213"/>
      <c r="AL186" s="213"/>
      <c r="AM186" s="213"/>
      <c r="AN186" s="213"/>
      <c r="AO186" s="213"/>
    </row>
    <row r="187" spans="1:41" s="13" customFormat="1" ht="45" x14ac:dyDescent="0.25">
      <c r="A187" s="144">
        <v>176</v>
      </c>
      <c r="B187" s="99" t="s">
        <v>459</v>
      </c>
      <c r="C187" s="51">
        <v>0</v>
      </c>
      <c r="D187" s="104" t="s">
        <v>35</v>
      </c>
      <c r="E187" s="103" t="s">
        <v>36</v>
      </c>
      <c r="F187" s="168" t="s">
        <v>460</v>
      </c>
      <c r="G187" s="219">
        <v>40</v>
      </c>
      <c r="H187" s="205" t="s">
        <v>461</v>
      </c>
      <c r="I187" s="103" t="s">
        <v>132</v>
      </c>
      <c r="J187" s="128">
        <v>55.945010000000003</v>
      </c>
      <c r="K187" s="137" t="s">
        <v>1373</v>
      </c>
      <c r="L187" s="13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/>
      <c r="AF187" s="213"/>
      <c r="AG187" s="213"/>
      <c r="AH187" s="213"/>
      <c r="AI187" s="213"/>
      <c r="AJ187" s="213"/>
      <c r="AK187" s="213"/>
      <c r="AL187" s="213"/>
      <c r="AM187" s="213"/>
      <c r="AN187" s="213"/>
      <c r="AO187" s="213"/>
    </row>
    <row r="188" spans="1:41" s="13" customFormat="1" ht="60.75" thickBot="1" x14ac:dyDescent="0.3">
      <c r="A188" s="144">
        <v>177</v>
      </c>
      <c r="B188" s="99" t="s">
        <v>462</v>
      </c>
      <c r="C188" s="51">
        <v>0</v>
      </c>
      <c r="D188" s="114" t="s">
        <v>17</v>
      </c>
      <c r="E188" s="117" t="s">
        <v>110</v>
      </c>
      <c r="F188" s="172" t="s">
        <v>463</v>
      </c>
      <c r="G188" s="219">
        <v>21.4</v>
      </c>
      <c r="H188" s="211" t="s">
        <v>464</v>
      </c>
      <c r="I188" s="118" t="s">
        <v>465</v>
      </c>
      <c r="J188" s="128">
        <v>21.3873</v>
      </c>
      <c r="K188" s="139" t="s">
        <v>324</v>
      </c>
      <c r="L188" s="182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13"/>
      <c r="AC188" s="213"/>
      <c r="AD188" s="213"/>
      <c r="AE188" s="213"/>
      <c r="AF188" s="213"/>
      <c r="AG188" s="213"/>
      <c r="AH188" s="213"/>
      <c r="AI188" s="213"/>
      <c r="AJ188" s="213"/>
      <c r="AK188" s="213"/>
      <c r="AL188" s="213"/>
      <c r="AM188" s="213"/>
      <c r="AN188" s="213"/>
      <c r="AO188" s="213"/>
    </row>
    <row r="189" spans="1:41" s="14" customFormat="1" ht="15.75" thickBot="1" x14ac:dyDescent="0.3">
      <c r="A189" s="147" t="s">
        <v>466</v>
      </c>
      <c r="B189" s="100"/>
      <c r="C189" s="115">
        <f>SUM(C118:C188)</f>
        <v>5095.2575399999987</v>
      </c>
      <c r="D189" s="149"/>
      <c r="E189" s="150"/>
      <c r="F189" s="164"/>
      <c r="G189" s="124">
        <f>SUM(G118:G188)</f>
        <v>42597.4</v>
      </c>
      <c r="H189" s="150"/>
      <c r="I189" s="152"/>
      <c r="J189" s="154">
        <f>SUM(J118:J188)</f>
        <v>18456.500259999997</v>
      </c>
      <c r="K189" s="149"/>
      <c r="L189" s="182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  <c r="AC189" s="213"/>
      <c r="AD189" s="213"/>
      <c r="AE189" s="213"/>
      <c r="AF189" s="213"/>
      <c r="AG189" s="213"/>
      <c r="AH189" s="213"/>
      <c r="AI189" s="213"/>
      <c r="AJ189" s="213"/>
      <c r="AK189" s="213"/>
      <c r="AL189" s="213"/>
      <c r="AM189" s="213"/>
      <c r="AN189" s="213"/>
      <c r="AO189" s="213"/>
    </row>
    <row r="190" spans="1:41" s="14" customFormat="1" ht="15.75" thickBot="1" x14ac:dyDescent="0.3">
      <c r="A190" s="148" t="s">
        <v>467</v>
      </c>
      <c r="B190" s="98"/>
      <c r="C190" s="116"/>
      <c r="D190" s="156"/>
      <c r="E190" s="157"/>
      <c r="F190" s="164"/>
      <c r="G190" s="155"/>
      <c r="H190" s="151"/>
      <c r="I190" s="153"/>
      <c r="J190" s="116"/>
      <c r="K190" s="158"/>
      <c r="L190" s="183"/>
      <c r="M190" s="213"/>
      <c r="N190" s="213"/>
      <c r="O190" s="213"/>
      <c r="P190" s="213"/>
      <c r="Q190" s="213"/>
      <c r="R190" s="213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/>
      <c r="AF190" s="213"/>
      <c r="AG190" s="213"/>
      <c r="AH190" s="213"/>
      <c r="AI190" s="213"/>
      <c r="AJ190" s="213"/>
      <c r="AK190" s="213"/>
      <c r="AL190" s="213"/>
      <c r="AM190" s="213"/>
      <c r="AN190" s="213"/>
      <c r="AO190" s="213"/>
    </row>
    <row r="191" spans="1:41" s="13" customFormat="1" ht="30" x14ac:dyDescent="0.25">
      <c r="A191" s="144">
        <v>178</v>
      </c>
      <c r="B191" s="99" t="s">
        <v>468</v>
      </c>
      <c r="C191" s="51">
        <v>0.45</v>
      </c>
      <c r="D191" s="104" t="s">
        <v>469</v>
      </c>
      <c r="E191" s="103" t="s">
        <v>110</v>
      </c>
      <c r="F191" s="168" t="s">
        <v>470</v>
      </c>
      <c r="G191" s="219">
        <v>2.1</v>
      </c>
      <c r="H191" s="205" t="s">
        <v>1495</v>
      </c>
      <c r="I191" s="103" t="s">
        <v>471</v>
      </c>
      <c r="J191" s="128">
        <v>1.7769999999999999</v>
      </c>
      <c r="K191" s="137" t="s">
        <v>472</v>
      </c>
      <c r="L191" s="184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/>
      <c r="AG191" s="213"/>
      <c r="AH191" s="213"/>
      <c r="AI191" s="213"/>
      <c r="AJ191" s="213"/>
      <c r="AK191" s="213"/>
      <c r="AL191" s="213"/>
      <c r="AM191" s="213"/>
      <c r="AN191" s="213"/>
      <c r="AO191" s="213"/>
    </row>
    <row r="192" spans="1:41" s="13" customFormat="1" ht="60" x14ac:dyDescent="0.25">
      <c r="A192" s="144">
        <v>179</v>
      </c>
      <c r="B192" s="99" t="s">
        <v>473</v>
      </c>
      <c r="C192" s="51">
        <v>0.29099999999999998</v>
      </c>
      <c r="D192" s="104" t="s">
        <v>41</v>
      </c>
      <c r="E192" s="103" t="s">
        <v>110</v>
      </c>
      <c r="F192" s="168">
        <v>9061376</v>
      </c>
      <c r="G192" s="219">
        <v>1.4</v>
      </c>
      <c r="H192" s="205" t="s">
        <v>1496</v>
      </c>
      <c r="I192" s="103" t="s">
        <v>474</v>
      </c>
      <c r="J192" s="128">
        <v>1.1519999999999999</v>
      </c>
      <c r="K192" s="137" t="s">
        <v>743</v>
      </c>
      <c r="L192" s="13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</row>
    <row r="193" spans="1:41" s="13" customFormat="1" ht="30" x14ac:dyDescent="0.25">
      <c r="A193" s="144">
        <v>180</v>
      </c>
      <c r="B193" s="99" t="s">
        <v>475</v>
      </c>
      <c r="C193" s="51">
        <v>0.13166999999999998</v>
      </c>
      <c r="D193" s="104" t="s">
        <v>41</v>
      </c>
      <c r="E193" s="103" t="s">
        <v>110</v>
      </c>
      <c r="F193" s="168">
        <v>9061551</v>
      </c>
      <c r="G193" s="219">
        <v>1.2</v>
      </c>
      <c r="H193" s="205" t="s">
        <v>1497</v>
      </c>
      <c r="I193" s="103" t="s">
        <v>476</v>
      </c>
      <c r="J193" s="128" t="s">
        <v>26</v>
      </c>
      <c r="K193" s="137" t="s">
        <v>743</v>
      </c>
      <c r="L193" s="13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</row>
    <row r="194" spans="1:41" s="13" customFormat="1" ht="60" x14ac:dyDescent="0.25">
      <c r="A194" s="144">
        <v>181</v>
      </c>
      <c r="B194" s="99" t="s">
        <v>477</v>
      </c>
      <c r="C194" s="51">
        <v>2.5000000000000001E-2</v>
      </c>
      <c r="D194" s="104" t="s">
        <v>41</v>
      </c>
      <c r="E194" s="103" t="s">
        <v>110</v>
      </c>
      <c r="F194" s="168">
        <v>9062810</v>
      </c>
      <c r="G194" s="231">
        <v>20</v>
      </c>
      <c r="H194" s="205" t="s">
        <v>1498</v>
      </c>
      <c r="I194" s="103" t="s">
        <v>478</v>
      </c>
      <c r="J194" s="128">
        <v>0.3</v>
      </c>
      <c r="K194" s="137" t="s">
        <v>472</v>
      </c>
      <c r="L194" s="13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/>
      <c r="AF194" s="213"/>
      <c r="AG194" s="213"/>
      <c r="AH194" s="213"/>
      <c r="AI194" s="213"/>
      <c r="AJ194" s="213"/>
      <c r="AK194" s="213"/>
      <c r="AL194" s="213"/>
      <c r="AM194" s="213"/>
      <c r="AN194" s="213"/>
      <c r="AO194" s="213"/>
    </row>
    <row r="195" spans="1:41" s="13" customFormat="1" ht="60" x14ac:dyDescent="0.25">
      <c r="A195" s="144">
        <v>182</v>
      </c>
      <c r="B195" s="99" t="s">
        <v>477</v>
      </c>
      <c r="C195" s="51">
        <v>2.5000000000000001E-2</v>
      </c>
      <c r="D195" s="104" t="s">
        <v>41</v>
      </c>
      <c r="E195" s="103" t="s">
        <v>110</v>
      </c>
      <c r="F195" s="168">
        <v>9062810</v>
      </c>
      <c r="G195" s="233"/>
      <c r="H195" s="205" t="s">
        <v>1499</v>
      </c>
      <c r="I195" s="103" t="s">
        <v>478</v>
      </c>
      <c r="J195" s="128">
        <v>0.3</v>
      </c>
      <c r="K195" s="137" t="s">
        <v>472</v>
      </c>
      <c r="L195" s="133"/>
      <c r="M195" s="213"/>
      <c r="N195" s="213"/>
      <c r="O195" s="213"/>
      <c r="P195" s="213"/>
      <c r="Q195" s="213"/>
      <c r="R195" s="213"/>
      <c r="S195" s="213"/>
      <c r="T195" s="213"/>
      <c r="U195" s="213"/>
      <c r="V195" s="213"/>
      <c r="W195" s="213"/>
      <c r="X195" s="213"/>
      <c r="Y195" s="213"/>
      <c r="Z195" s="213"/>
      <c r="AA195" s="213"/>
      <c r="AB195" s="213"/>
      <c r="AC195" s="213"/>
      <c r="AD195" s="213"/>
      <c r="AE195" s="213"/>
      <c r="AF195" s="213"/>
      <c r="AG195" s="213"/>
      <c r="AH195" s="213"/>
      <c r="AI195" s="213"/>
      <c r="AJ195" s="213"/>
      <c r="AK195" s="213"/>
      <c r="AL195" s="213"/>
      <c r="AM195" s="213"/>
      <c r="AN195" s="213"/>
      <c r="AO195" s="213"/>
    </row>
    <row r="196" spans="1:41" s="13" customFormat="1" ht="60" x14ac:dyDescent="0.25">
      <c r="A196" s="144">
        <v>183</v>
      </c>
      <c r="B196" s="99" t="s">
        <v>477</v>
      </c>
      <c r="C196" s="51">
        <v>3.5000000000000003E-2</v>
      </c>
      <c r="D196" s="104" t="s">
        <v>41</v>
      </c>
      <c r="E196" s="103" t="s">
        <v>110</v>
      </c>
      <c r="F196" s="168">
        <v>9062810</v>
      </c>
      <c r="G196" s="232"/>
      <c r="H196" s="205" t="s">
        <v>1500</v>
      </c>
      <c r="I196" s="103" t="s">
        <v>478</v>
      </c>
      <c r="J196" s="128">
        <v>0.42</v>
      </c>
      <c r="K196" s="137" t="s">
        <v>472</v>
      </c>
      <c r="L196" s="133"/>
      <c r="M196" s="213"/>
      <c r="N196" s="213"/>
      <c r="O196" s="213"/>
      <c r="P196" s="213"/>
      <c r="Q196" s="213"/>
      <c r="R196" s="213"/>
      <c r="S196" s="213"/>
      <c r="T196" s="213"/>
      <c r="U196" s="213"/>
      <c r="V196" s="213"/>
      <c r="W196" s="213"/>
      <c r="X196" s="213"/>
      <c r="Y196" s="213"/>
      <c r="Z196" s="213"/>
      <c r="AA196" s="213"/>
      <c r="AB196" s="213"/>
      <c r="AC196" s="213"/>
      <c r="AD196" s="213"/>
      <c r="AE196" s="213"/>
      <c r="AF196" s="213"/>
      <c r="AG196" s="213"/>
      <c r="AH196" s="213"/>
      <c r="AI196" s="213"/>
      <c r="AJ196" s="213"/>
      <c r="AK196" s="213"/>
      <c r="AL196" s="213"/>
      <c r="AM196" s="213"/>
      <c r="AN196" s="213"/>
      <c r="AO196" s="213"/>
    </row>
    <row r="197" spans="1:41" s="13" customFormat="1" ht="60" x14ac:dyDescent="0.25">
      <c r="A197" s="144">
        <v>184</v>
      </c>
      <c r="B197" s="99" t="s">
        <v>479</v>
      </c>
      <c r="C197" s="51">
        <v>0.17399999999999999</v>
      </c>
      <c r="D197" s="104" t="s">
        <v>41</v>
      </c>
      <c r="E197" s="103" t="s">
        <v>110</v>
      </c>
      <c r="F197" s="168">
        <v>9070221</v>
      </c>
      <c r="G197" s="219">
        <v>0.4</v>
      </c>
      <c r="H197" s="205" t="s">
        <v>1501</v>
      </c>
      <c r="I197" s="103" t="s">
        <v>480</v>
      </c>
      <c r="J197" s="128">
        <v>0.48</v>
      </c>
      <c r="K197" s="137" t="s">
        <v>472</v>
      </c>
      <c r="L197" s="133"/>
      <c r="M197" s="213"/>
      <c r="N197" s="213"/>
      <c r="O197" s="213"/>
      <c r="P197" s="213"/>
      <c r="Q197" s="213"/>
      <c r="R197" s="213"/>
      <c r="S197" s="213"/>
      <c r="T197" s="213"/>
      <c r="U197" s="213"/>
      <c r="V197" s="213"/>
      <c r="W197" s="213"/>
      <c r="X197" s="213"/>
      <c r="Y197" s="213"/>
      <c r="Z197" s="213"/>
      <c r="AA197" s="213"/>
      <c r="AB197" s="213"/>
      <c r="AC197" s="213"/>
      <c r="AD197" s="213"/>
      <c r="AE197" s="213"/>
      <c r="AF197" s="213"/>
      <c r="AG197" s="213"/>
      <c r="AH197" s="213"/>
      <c r="AI197" s="213"/>
      <c r="AJ197" s="213"/>
      <c r="AK197" s="213"/>
      <c r="AL197" s="213"/>
      <c r="AM197" s="213"/>
      <c r="AN197" s="213"/>
      <c r="AO197" s="213"/>
    </row>
    <row r="198" spans="1:41" s="13" customFormat="1" ht="105" x14ac:dyDescent="0.25">
      <c r="A198" s="144">
        <v>185</v>
      </c>
      <c r="B198" s="99" t="s">
        <v>481</v>
      </c>
      <c r="C198" s="51">
        <v>0.4</v>
      </c>
      <c r="D198" s="104" t="s">
        <v>227</v>
      </c>
      <c r="E198" s="103" t="s">
        <v>1729</v>
      </c>
      <c r="F198" s="168" t="s">
        <v>482</v>
      </c>
      <c r="G198" s="219">
        <v>42</v>
      </c>
      <c r="H198" s="205" t="s">
        <v>483</v>
      </c>
      <c r="I198" s="103" t="s">
        <v>484</v>
      </c>
      <c r="J198" s="128">
        <v>22.8</v>
      </c>
      <c r="K198" s="137" t="s">
        <v>485</v>
      </c>
      <c r="L198" s="13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213"/>
      <c r="AB198" s="213"/>
      <c r="AC198" s="213"/>
      <c r="AD198" s="213"/>
      <c r="AE198" s="213"/>
      <c r="AF198" s="213"/>
      <c r="AG198" s="213"/>
      <c r="AH198" s="213"/>
      <c r="AI198" s="213"/>
      <c r="AJ198" s="213"/>
      <c r="AK198" s="213"/>
      <c r="AL198" s="213"/>
      <c r="AM198" s="213"/>
      <c r="AN198" s="213"/>
      <c r="AO198" s="213"/>
    </row>
    <row r="199" spans="1:41" s="13" customFormat="1" ht="90" x14ac:dyDescent="0.25">
      <c r="A199" s="144">
        <v>186</v>
      </c>
      <c r="B199" s="99" t="s">
        <v>486</v>
      </c>
      <c r="C199" s="51">
        <v>41.31</v>
      </c>
      <c r="D199" s="104" t="s">
        <v>487</v>
      </c>
      <c r="E199" s="103" t="s">
        <v>1729</v>
      </c>
      <c r="F199" s="168" t="s">
        <v>488</v>
      </c>
      <c r="G199" s="219">
        <v>560</v>
      </c>
      <c r="H199" s="205" t="s">
        <v>1502</v>
      </c>
      <c r="I199" s="103" t="s">
        <v>489</v>
      </c>
      <c r="J199" s="128" t="s">
        <v>26</v>
      </c>
      <c r="K199" s="137" t="s">
        <v>1706</v>
      </c>
      <c r="L199" s="13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  <c r="AC199" s="213"/>
      <c r="AD199" s="213"/>
      <c r="AE199" s="213"/>
      <c r="AF199" s="213"/>
      <c r="AG199" s="213"/>
      <c r="AH199" s="213"/>
      <c r="AI199" s="213"/>
      <c r="AJ199" s="213"/>
      <c r="AK199" s="213"/>
      <c r="AL199" s="213"/>
      <c r="AM199" s="213"/>
      <c r="AN199" s="213"/>
      <c r="AO199" s="213"/>
    </row>
    <row r="200" spans="1:41" s="13" customFormat="1" ht="90" x14ac:dyDescent="0.25">
      <c r="A200" s="144">
        <v>187</v>
      </c>
      <c r="B200" s="99" t="s">
        <v>490</v>
      </c>
      <c r="C200" s="51">
        <v>20.655000000000001</v>
      </c>
      <c r="D200" s="104" t="s">
        <v>487</v>
      </c>
      <c r="E200" s="103" t="s">
        <v>1729</v>
      </c>
      <c r="F200" s="168" t="s">
        <v>491</v>
      </c>
      <c r="G200" s="219">
        <v>280</v>
      </c>
      <c r="H200" s="205" t="s">
        <v>1503</v>
      </c>
      <c r="I200" s="103" t="s">
        <v>489</v>
      </c>
      <c r="J200" s="128" t="s">
        <v>26</v>
      </c>
      <c r="K200" s="137" t="s">
        <v>1706</v>
      </c>
      <c r="L200" s="13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  <c r="AC200" s="213"/>
      <c r="AD200" s="213"/>
      <c r="AE200" s="213"/>
      <c r="AF200" s="213"/>
      <c r="AG200" s="213"/>
      <c r="AH200" s="213"/>
      <c r="AI200" s="213"/>
      <c r="AJ200" s="213"/>
      <c r="AK200" s="213"/>
      <c r="AL200" s="213"/>
      <c r="AM200" s="213"/>
      <c r="AN200" s="213"/>
      <c r="AO200" s="213"/>
    </row>
    <row r="201" spans="1:41" s="13" customFormat="1" ht="90" x14ac:dyDescent="0.25">
      <c r="A201" s="144">
        <v>188</v>
      </c>
      <c r="B201" s="99" t="s">
        <v>492</v>
      </c>
      <c r="C201" s="51">
        <v>20.655000000000001</v>
      </c>
      <c r="D201" s="104" t="s">
        <v>487</v>
      </c>
      <c r="E201" s="103" t="s">
        <v>1729</v>
      </c>
      <c r="F201" s="168" t="s">
        <v>493</v>
      </c>
      <c r="G201" s="219">
        <v>280</v>
      </c>
      <c r="H201" s="205" t="s">
        <v>1504</v>
      </c>
      <c r="I201" s="103" t="s">
        <v>489</v>
      </c>
      <c r="J201" s="128" t="s">
        <v>26</v>
      </c>
      <c r="K201" s="137" t="s">
        <v>1706</v>
      </c>
      <c r="L201" s="13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  <c r="W201" s="213"/>
      <c r="X201" s="213"/>
      <c r="Y201" s="213"/>
      <c r="Z201" s="213"/>
      <c r="AA201" s="213"/>
      <c r="AB201" s="213"/>
      <c r="AC201" s="213"/>
      <c r="AD201" s="213"/>
      <c r="AE201" s="213"/>
      <c r="AF201" s="213"/>
      <c r="AG201" s="213"/>
      <c r="AH201" s="213"/>
      <c r="AI201" s="213"/>
      <c r="AJ201" s="213"/>
      <c r="AK201" s="213"/>
      <c r="AL201" s="213"/>
      <c r="AM201" s="213"/>
      <c r="AN201" s="213"/>
      <c r="AO201" s="213"/>
    </row>
    <row r="202" spans="1:41" s="13" customFormat="1" ht="90" x14ac:dyDescent="0.25">
      <c r="A202" s="144">
        <v>189</v>
      </c>
      <c r="B202" s="99" t="s">
        <v>494</v>
      </c>
      <c r="C202" s="51">
        <v>20.655000000000001</v>
      </c>
      <c r="D202" s="104" t="s">
        <v>487</v>
      </c>
      <c r="E202" s="103" t="s">
        <v>1729</v>
      </c>
      <c r="F202" s="168" t="s">
        <v>495</v>
      </c>
      <c r="G202" s="219">
        <v>280</v>
      </c>
      <c r="H202" s="205" t="s">
        <v>1505</v>
      </c>
      <c r="I202" s="103" t="s">
        <v>489</v>
      </c>
      <c r="J202" s="128" t="s">
        <v>26</v>
      </c>
      <c r="K202" s="137" t="s">
        <v>1706</v>
      </c>
      <c r="L202" s="13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3"/>
      <c r="Y202" s="213"/>
      <c r="Z202" s="213"/>
      <c r="AA202" s="213"/>
      <c r="AB202" s="213"/>
      <c r="AC202" s="213"/>
      <c r="AD202" s="213"/>
      <c r="AE202" s="213"/>
      <c r="AF202" s="213"/>
      <c r="AG202" s="213"/>
      <c r="AH202" s="213"/>
      <c r="AI202" s="213"/>
      <c r="AJ202" s="213"/>
      <c r="AK202" s="213"/>
      <c r="AL202" s="213"/>
      <c r="AM202" s="213"/>
      <c r="AN202" s="213"/>
      <c r="AO202" s="213"/>
    </row>
    <row r="203" spans="1:41" s="13" customFormat="1" ht="105" x14ac:dyDescent="0.25">
      <c r="A203" s="144">
        <v>190</v>
      </c>
      <c r="B203" s="105" t="s">
        <v>496</v>
      </c>
      <c r="C203" s="51">
        <v>9.8369900000000001</v>
      </c>
      <c r="D203" s="104" t="s">
        <v>17</v>
      </c>
      <c r="E203" s="103" t="s">
        <v>1728</v>
      </c>
      <c r="F203" s="168" t="s">
        <v>497</v>
      </c>
      <c r="G203" s="219">
        <v>100</v>
      </c>
      <c r="H203" s="205" t="s">
        <v>498</v>
      </c>
      <c r="I203" s="103" t="s">
        <v>499</v>
      </c>
      <c r="J203" s="128" t="s">
        <v>26</v>
      </c>
      <c r="K203" s="137" t="s">
        <v>157</v>
      </c>
      <c r="L203" s="13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/>
      <c r="AF203" s="213"/>
      <c r="AG203" s="213"/>
      <c r="AH203" s="213"/>
      <c r="AI203" s="213"/>
      <c r="AJ203" s="213"/>
      <c r="AK203" s="213"/>
      <c r="AL203" s="213"/>
      <c r="AM203" s="213"/>
      <c r="AN203" s="213"/>
      <c r="AO203" s="213"/>
    </row>
    <row r="204" spans="1:41" s="13" customFormat="1" ht="105" x14ac:dyDescent="0.25">
      <c r="A204" s="144">
        <v>191</v>
      </c>
      <c r="B204" s="105" t="s">
        <v>500</v>
      </c>
      <c r="C204" s="51">
        <v>7.5765000000000002</v>
      </c>
      <c r="D204" s="104" t="s">
        <v>17</v>
      </c>
      <c r="E204" s="103" t="s">
        <v>110</v>
      </c>
      <c r="F204" s="168" t="s">
        <v>501</v>
      </c>
      <c r="G204" s="219">
        <v>40</v>
      </c>
      <c r="H204" s="205" t="s">
        <v>1506</v>
      </c>
      <c r="I204" s="103" t="s">
        <v>502</v>
      </c>
      <c r="J204" s="128" t="s">
        <v>26</v>
      </c>
      <c r="K204" s="137" t="s">
        <v>157</v>
      </c>
      <c r="L204" s="13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  <c r="AC204" s="213"/>
      <c r="AD204" s="213"/>
      <c r="AE204" s="213"/>
      <c r="AF204" s="213"/>
      <c r="AG204" s="213"/>
      <c r="AH204" s="213"/>
      <c r="AI204" s="213"/>
      <c r="AJ204" s="213"/>
      <c r="AK204" s="213"/>
      <c r="AL204" s="213"/>
      <c r="AM204" s="213"/>
      <c r="AN204" s="213"/>
      <c r="AO204" s="213"/>
    </row>
    <row r="205" spans="1:41" s="13" customFormat="1" ht="75" x14ac:dyDescent="0.25">
      <c r="A205" s="144">
        <v>192</v>
      </c>
      <c r="B205" s="99" t="s">
        <v>503</v>
      </c>
      <c r="C205" s="51">
        <v>6.65</v>
      </c>
      <c r="D205" s="104" t="s">
        <v>41</v>
      </c>
      <c r="E205" s="103" t="s">
        <v>42</v>
      </c>
      <c r="F205" s="168">
        <v>9058942</v>
      </c>
      <c r="G205" s="219">
        <v>22</v>
      </c>
      <c r="H205" s="205" t="s">
        <v>1507</v>
      </c>
      <c r="I205" s="103" t="s">
        <v>504</v>
      </c>
      <c r="J205" s="128">
        <v>11.4</v>
      </c>
      <c r="K205" s="137" t="s">
        <v>505</v>
      </c>
      <c r="L205" s="133"/>
      <c r="M205" s="213"/>
      <c r="N205" s="213"/>
      <c r="O205" s="213"/>
      <c r="P205" s="213"/>
      <c r="Q205" s="213"/>
      <c r="R205" s="213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13"/>
      <c r="AC205" s="213"/>
      <c r="AD205" s="213"/>
      <c r="AE205" s="213"/>
      <c r="AF205" s="213"/>
      <c r="AG205" s="213"/>
      <c r="AH205" s="213"/>
      <c r="AI205" s="213"/>
      <c r="AJ205" s="213"/>
      <c r="AK205" s="213"/>
      <c r="AL205" s="213"/>
      <c r="AM205" s="213"/>
      <c r="AN205" s="213"/>
      <c r="AO205" s="213"/>
    </row>
    <row r="206" spans="1:41" s="13" customFormat="1" ht="60" x14ac:dyDescent="0.25">
      <c r="A206" s="144">
        <v>193</v>
      </c>
      <c r="B206" s="99" t="s">
        <v>506</v>
      </c>
      <c r="C206" s="51">
        <v>0.307</v>
      </c>
      <c r="D206" s="104" t="s">
        <v>41</v>
      </c>
      <c r="E206" s="103" t="s">
        <v>42</v>
      </c>
      <c r="F206" s="168">
        <v>9061477</v>
      </c>
      <c r="G206" s="219">
        <v>13.9</v>
      </c>
      <c r="H206" s="205" t="s">
        <v>1508</v>
      </c>
      <c r="I206" s="103" t="s">
        <v>507</v>
      </c>
      <c r="J206" s="128">
        <v>13.9</v>
      </c>
      <c r="K206" s="137" t="s">
        <v>1707</v>
      </c>
      <c r="L206" s="133"/>
      <c r="M206" s="213"/>
      <c r="N206" s="213"/>
      <c r="O206" s="213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  <c r="AC206" s="213"/>
      <c r="AD206" s="213"/>
      <c r="AE206" s="213"/>
      <c r="AF206" s="213"/>
      <c r="AG206" s="213"/>
      <c r="AH206" s="213"/>
      <c r="AI206" s="213"/>
      <c r="AJ206" s="213"/>
      <c r="AK206" s="213"/>
      <c r="AL206" s="213"/>
      <c r="AM206" s="213"/>
      <c r="AN206" s="213"/>
      <c r="AO206" s="213"/>
    </row>
    <row r="207" spans="1:41" s="13" customFormat="1" ht="45" x14ac:dyDescent="0.25">
      <c r="A207" s="144">
        <v>194</v>
      </c>
      <c r="B207" s="99" t="s">
        <v>509</v>
      </c>
      <c r="C207" s="51">
        <v>0.22500000000000001</v>
      </c>
      <c r="D207" s="104" t="s">
        <v>41</v>
      </c>
      <c r="E207" s="103" t="s">
        <v>42</v>
      </c>
      <c r="F207" s="168">
        <v>9065497</v>
      </c>
      <c r="G207" s="231">
        <v>2.1</v>
      </c>
      <c r="H207" s="205" t="s">
        <v>1509</v>
      </c>
      <c r="I207" s="103" t="s">
        <v>510</v>
      </c>
      <c r="J207" s="128">
        <v>0.9</v>
      </c>
      <c r="K207" s="137" t="s">
        <v>1707</v>
      </c>
      <c r="L207" s="133"/>
      <c r="M207" s="213"/>
      <c r="N207" s="213"/>
      <c r="O207" s="213"/>
      <c r="P207" s="213"/>
      <c r="Q207" s="213"/>
      <c r="R207" s="213"/>
      <c r="S207" s="213"/>
      <c r="T207" s="213"/>
      <c r="U207" s="213"/>
      <c r="V207" s="213"/>
      <c r="W207" s="213"/>
      <c r="X207" s="213"/>
      <c r="Y207" s="213"/>
      <c r="Z207" s="213"/>
      <c r="AA207" s="213"/>
      <c r="AB207" s="213"/>
      <c r="AC207" s="213"/>
      <c r="AD207" s="213"/>
      <c r="AE207" s="213"/>
      <c r="AF207" s="213"/>
      <c r="AG207" s="213"/>
      <c r="AH207" s="213"/>
      <c r="AI207" s="213"/>
      <c r="AJ207" s="213"/>
      <c r="AK207" s="213"/>
      <c r="AL207" s="213"/>
      <c r="AM207" s="213"/>
      <c r="AN207" s="213"/>
      <c r="AO207" s="213"/>
    </row>
    <row r="208" spans="1:41" s="13" customFormat="1" ht="45" x14ac:dyDescent="0.25">
      <c r="A208" s="144">
        <v>195</v>
      </c>
      <c r="B208" s="99" t="s">
        <v>509</v>
      </c>
      <c r="C208" s="51">
        <v>0.28799999999999998</v>
      </c>
      <c r="D208" s="104" t="s">
        <v>41</v>
      </c>
      <c r="E208" s="103" t="s">
        <v>42</v>
      </c>
      <c r="F208" s="168">
        <v>9065497</v>
      </c>
      <c r="G208" s="232"/>
      <c r="H208" s="205" t="s">
        <v>1510</v>
      </c>
      <c r="I208" s="103" t="s">
        <v>510</v>
      </c>
      <c r="J208" s="128">
        <v>1.1519999999999999</v>
      </c>
      <c r="K208" s="137" t="s">
        <v>1707</v>
      </c>
      <c r="L208" s="133"/>
      <c r="M208" s="213"/>
      <c r="N208" s="213"/>
      <c r="O208" s="213"/>
      <c r="P208" s="213"/>
      <c r="Q208" s="213"/>
      <c r="R208" s="213"/>
      <c r="S208" s="213"/>
      <c r="T208" s="213"/>
      <c r="U208" s="213"/>
      <c r="V208" s="213"/>
      <c r="W208" s="213"/>
      <c r="X208" s="213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13"/>
      <c r="AK208" s="213"/>
      <c r="AL208" s="213"/>
      <c r="AM208" s="213"/>
      <c r="AN208" s="213"/>
      <c r="AO208" s="213"/>
    </row>
    <row r="209" spans="1:41" s="13" customFormat="1" ht="45" x14ac:dyDescent="0.25">
      <c r="A209" s="144">
        <v>196</v>
      </c>
      <c r="B209" s="99" t="s">
        <v>511</v>
      </c>
      <c r="C209" s="51">
        <v>0.89549999999999996</v>
      </c>
      <c r="D209" s="104" t="s">
        <v>41</v>
      </c>
      <c r="E209" s="103" t="s">
        <v>42</v>
      </c>
      <c r="F209" s="168">
        <v>9065554</v>
      </c>
      <c r="G209" s="219">
        <v>4</v>
      </c>
      <c r="H209" s="205" t="s">
        <v>1511</v>
      </c>
      <c r="I209" s="103" t="s">
        <v>512</v>
      </c>
      <c r="J209" s="128">
        <v>3.5819999999999999</v>
      </c>
      <c r="K209" s="137" t="s">
        <v>1707</v>
      </c>
      <c r="L209" s="133"/>
      <c r="M209" s="213"/>
      <c r="N209" s="213"/>
      <c r="O209" s="213"/>
      <c r="P209" s="213"/>
      <c r="Q209" s="213"/>
      <c r="R209" s="213"/>
      <c r="S209" s="213"/>
      <c r="T209" s="213"/>
      <c r="U209" s="213"/>
      <c r="V209" s="213"/>
      <c r="W209" s="213"/>
      <c r="X209" s="213"/>
      <c r="Y209" s="213"/>
      <c r="Z209" s="213"/>
      <c r="AA209" s="213"/>
      <c r="AB209" s="213"/>
      <c r="AC209" s="213"/>
      <c r="AD209" s="213"/>
      <c r="AE209" s="213"/>
      <c r="AF209" s="213"/>
      <c r="AG209" s="213"/>
      <c r="AH209" s="213"/>
      <c r="AI209" s="213"/>
      <c r="AJ209" s="213"/>
      <c r="AK209" s="213"/>
      <c r="AL209" s="213"/>
      <c r="AM209" s="213"/>
      <c r="AN209" s="213"/>
      <c r="AO209" s="213"/>
    </row>
    <row r="210" spans="1:41" s="13" customFormat="1" ht="45" x14ac:dyDescent="0.25">
      <c r="A210" s="144">
        <v>197</v>
      </c>
      <c r="B210" s="99" t="s">
        <v>513</v>
      </c>
      <c r="C210" s="51">
        <v>0.41076000000000001</v>
      </c>
      <c r="D210" s="104" t="s">
        <v>41</v>
      </c>
      <c r="E210" s="103" t="s">
        <v>42</v>
      </c>
      <c r="F210" s="168">
        <v>9068274</v>
      </c>
      <c r="G210" s="219">
        <v>0.8</v>
      </c>
      <c r="H210" s="205" t="s">
        <v>1512</v>
      </c>
      <c r="I210" s="103" t="s">
        <v>514</v>
      </c>
      <c r="J210" s="128">
        <v>0.59699999999999998</v>
      </c>
      <c r="K210" s="137" t="s">
        <v>1707</v>
      </c>
      <c r="L210" s="133"/>
      <c r="M210" s="213"/>
      <c r="N210" s="213"/>
      <c r="O210" s="213"/>
      <c r="P210" s="213"/>
      <c r="Q210" s="213"/>
      <c r="R210" s="213"/>
      <c r="S210" s="213"/>
      <c r="T210" s="213"/>
      <c r="U210" s="213"/>
      <c r="V210" s="213"/>
      <c r="W210" s="213"/>
      <c r="X210" s="213"/>
      <c r="Y210" s="213"/>
      <c r="Z210" s="213"/>
      <c r="AA210" s="213"/>
      <c r="AB210" s="213"/>
      <c r="AC210" s="213"/>
      <c r="AD210" s="213"/>
      <c r="AE210" s="213"/>
      <c r="AF210" s="213"/>
      <c r="AG210" s="213"/>
      <c r="AH210" s="213"/>
      <c r="AI210" s="213"/>
      <c r="AJ210" s="213"/>
      <c r="AK210" s="213"/>
      <c r="AL210" s="213"/>
      <c r="AM210" s="213"/>
      <c r="AN210" s="213"/>
      <c r="AO210" s="213"/>
    </row>
    <row r="211" spans="1:41" s="13" customFormat="1" ht="45" x14ac:dyDescent="0.25">
      <c r="A211" s="144">
        <v>198</v>
      </c>
      <c r="B211" s="99" t="s">
        <v>515</v>
      </c>
      <c r="C211" s="51">
        <v>0.10348</v>
      </c>
      <c r="D211" s="104" t="s">
        <v>41</v>
      </c>
      <c r="E211" s="103" t="s">
        <v>42</v>
      </c>
      <c r="F211" s="168">
        <v>9072883</v>
      </c>
      <c r="G211" s="219">
        <v>3</v>
      </c>
      <c r="H211" s="205" t="s">
        <v>1513</v>
      </c>
      <c r="I211" s="103" t="s">
        <v>514</v>
      </c>
      <c r="J211" s="128">
        <v>2.6268000000000002</v>
      </c>
      <c r="K211" s="137" t="s">
        <v>157</v>
      </c>
      <c r="L211" s="133"/>
      <c r="M211" s="213"/>
      <c r="N211" s="213"/>
      <c r="O211" s="213"/>
      <c r="P211" s="213"/>
      <c r="Q211" s="213"/>
      <c r="R211" s="213"/>
      <c r="S211" s="213"/>
      <c r="T211" s="213"/>
      <c r="U211" s="213"/>
      <c r="V211" s="213"/>
      <c r="W211" s="213"/>
      <c r="X211" s="213"/>
      <c r="Y211" s="213"/>
      <c r="Z211" s="213"/>
      <c r="AA211" s="213"/>
      <c r="AB211" s="213"/>
      <c r="AC211" s="213"/>
      <c r="AD211" s="213"/>
      <c r="AE211" s="213"/>
      <c r="AF211" s="213"/>
      <c r="AG211" s="213"/>
      <c r="AH211" s="213"/>
      <c r="AI211" s="213"/>
      <c r="AJ211" s="213"/>
      <c r="AK211" s="213"/>
      <c r="AL211" s="213"/>
      <c r="AM211" s="213"/>
      <c r="AN211" s="213"/>
      <c r="AO211" s="213"/>
    </row>
    <row r="212" spans="1:41" s="13" customFormat="1" ht="90" x14ac:dyDescent="0.25">
      <c r="A212" s="144">
        <v>199</v>
      </c>
      <c r="B212" s="99" t="s">
        <v>506</v>
      </c>
      <c r="C212" s="51">
        <v>0.1668</v>
      </c>
      <c r="D212" s="104" t="s">
        <v>41</v>
      </c>
      <c r="E212" s="103" t="s">
        <v>42</v>
      </c>
      <c r="F212" s="168">
        <v>9073409</v>
      </c>
      <c r="G212" s="219">
        <v>10</v>
      </c>
      <c r="H212" s="205" t="s">
        <v>1514</v>
      </c>
      <c r="I212" s="103" t="s">
        <v>507</v>
      </c>
      <c r="J212" s="128">
        <v>10</v>
      </c>
      <c r="K212" s="137" t="s">
        <v>1708</v>
      </c>
      <c r="L212" s="133"/>
      <c r="M212" s="213"/>
      <c r="N212" s="213"/>
      <c r="O212" s="213"/>
      <c r="P212" s="213"/>
      <c r="Q212" s="213"/>
      <c r="R212" s="213"/>
      <c r="S212" s="213"/>
      <c r="T212" s="213"/>
      <c r="U212" s="213"/>
      <c r="V212" s="213"/>
      <c r="W212" s="213"/>
      <c r="X212" s="213"/>
      <c r="Y212" s="213"/>
      <c r="Z212" s="213"/>
      <c r="AA212" s="213"/>
      <c r="AB212" s="213"/>
      <c r="AC212" s="213"/>
      <c r="AD212" s="213"/>
      <c r="AE212" s="213"/>
      <c r="AF212" s="213"/>
      <c r="AG212" s="213"/>
      <c r="AH212" s="213"/>
      <c r="AI212" s="213"/>
      <c r="AJ212" s="213"/>
      <c r="AK212" s="213"/>
      <c r="AL212" s="213"/>
      <c r="AM212" s="213"/>
      <c r="AN212" s="213"/>
      <c r="AO212" s="213"/>
    </row>
    <row r="213" spans="1:41" s="13" customFormat="1" ht="30" x14ac:dyDescent="0.25">
      <c r="A213" s="144">
        <v>200</v>
      </c>
      <c r="B213" s="99" t="s">
        <v>516</v>
      </c>
      <c r="C213" s="51">
        <v>5.96</v>
      </c>
      <c r="D213" s="104" t="s">
        <v>17</v>
      </c>
      <c r="E213" s="103" t="s">
        <v>1728</v>
      </c>
      <c r="F213" s="168" t="s">
        <v>517</v>
      </c>
      <c r="G213" s="219">
        <v>100</v>
      </c>
      <c r="H213" s="205" t="s">
        <v>518</v>
      </c>
      <c r="I213" s="103" t="s">
        <v>519</v>
      </c>
      <c r="J213" s="128" t="s">
        <v>26</v>
      </c>
      <c r="K213" s="137" t="s">
        <v>1043</v>
      </c>
      <c r="L213" s="133"/>
      <c r="M213" s="213"/>
      <c r="N213" s="213"/>
      <c r="O213" s="213"/>
      <c r="P213" s="213"/>
      <c r="Q213" s="213"/>
      <c r="R213" s="213"/>
      <c r="S213" s="213"/>
      <c r="T213" s="213"/>
      <c r="U213" s="213"/>
      <c r="V213" s="213"/>
      <c r="W213" s="213"/>
      <c r="X213" s="213"/>
      <c r="Y213" s="213"/>
      <c r="Z213" s="213"/>
      <c r="AA213" s="213"/>
      <c r="AB213" s="213"/>
      <c r="AC213" s="213"/>
      <c r="AD213" s="213"/>
      <c r="AE213" s="213"/>
      <c r="AF213" s="213"/>
      <c r="AG213" s="213"/>
      <c r="AH213" s="213"/>
      <c r="AI213" s="213"/>
      <c r="AJ213" s="213"/>
      <c r="AK213" s="213"/>
      <c r="AL213" s="213"/>
      <c r="AM213" s="213"/>
      <c r="AN213" s="213"/>
      <c r="AO213" s="213"/>
    </row>
    <row r="214" spans="1:41" s="13" customFormat="1" ht="90" x14ac:dyDescent="0.25">
      <c r="A214" s="144">
        <v>201</v>
      </c>
      <c r="B214" s="99" t="s">
        <v>1709</v>
      </c>
      <c r="C214" s="51">
        <v>7.92</v>
      </c>
      <c r="D214" s="104" t="s">
        <v>17</v>
      </c>
      <c r="E214" s="103" t="s">
        <v>1728</v>
      </c>
      <c r="F214" s="168" t="s">
        <v>520</v>
      </c>
      <c r="G214" s="219">
        <v>15</v>
      </c>
      <c r="H214" s="205" t="s">
        <v>521</v>
      </c>
      <c r="I214" s="103" t="s">
        <v>522</v>
      </c>
      <c r="J214" s="128">
        <v>11.15</v>
      </c>
      <c r="K214" s="137" t="s">
        <v>1252</v>
      </c>
      <c r="L214" s="13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13"/>
      <c r="AC214" s="213"/>
      <c r="AD214" s="213"/>
      <c r="AE214" s="213"/>
      <c r="AF214" s="213"/>
      <c r="AG214" s="213"/>
      <c r="AH214" s="213"/>
      <c r="AI214" s="213"/>
      <c r="AJ214" s="213"/>
      <c r="AK214" s="213"/>
      <c r="AL214" s="213"/>
      <c r="AM214" s="213"/>
      <c r="AN214" s="213"/>
      <c r="AO214" s="213"/>
    </row>
    <row r="215" spans="1:41" s="13" customFormat="1" ht="45" x14ac:dyDescent="0.25">
      <c r="A215" s="144">
        <v>202</v>
      </c>
      <c r="B215" s="99" t="s">
        <v>523</v>
      </c>
      <c r="C215" s="51">
        <v>7.524</v>
      </c>
      <c r="D215" s="104" t="s">
        <v>17</v>
      </c>
      <c r="E215" s="103" t="s">
        <v>1728</v>
      </c>
      <c r="F215" s="168" t="s">
        <v>524</v>
      </c>
      <c r="G215" s="219">
        <v>100</v>
      </c>
      <c r="H215" s="205" t="s">
        <v>525</v>
      </c>
      <c r="I215" s="103" t="s">
        <v>526</v>
      </c>
      <c r="J215" s="128" t="s">
        <v>26</v>
      </c>
      <c r="K215" s="137" t="s">
        <v>1329</v>
      </c>
      <c r="L215" s="133"/>
      <c r="M215" s="213"/>
      <c r="N215" s="213"/>
      <c r="O215" s="213"/>
      <c r="P215" s="213"/>
      <c r="Q215" s="213"/>
      <c r="R215" s="213"/>
      <c r="S215" s="213"/>
      <c r="T215" s="213"/>
      <c r="U215" s="213"/>
      <c r="V215" s="213"/>
      <c r="W215" s="213"/>
      <c r="X215" s="213"/>
      <c r="Y215" s="213"/>
      <c r="Z215" s="213"/>
      <c r="AA215" s="213"/>
      <c r="AB215" s="213"/>
      <c r="AC215" s="213"/>
      <c r="AD215" s="213"/>
      <c r="AE215" s="213"/>
      <c r="AF215" s="213"/>
      <c r="AG215" s="213"/>
      <c r="AH215" s="213"/>
      <c r="AI215" s="213"/>
      <c r="AJ215" s="213"/>
      <c r="AK215" s="213"/>
      <c r="AL215" s="213"/>
      <c r="AM215" s="213"/>
      <c r="AN215" s="213"/>
      <c r="AO215" s="213"/>
    </row>
    <row r="216" spans="1:41" s="13" customFormat="1" ht="105" x14ac:dyDescent="0.25">
      <c r="A216" s="144">
        <v>203</v>
      </c>
      <c r="B216" s="99" t="s">
        <v>527</v>
      </c>
      <c r="C216" s="51">
        <v>13.77</v>
      </c>
      <c r="D216" s="104" t="s">
        <v>487</v>
      </c>
      <c r="E216" s="103" t="s">
        <v>1729</v>
      </c>
      <c r="F216" s="168" t="s">
        <v>528</v>
      </c>
      <c r="G216" s="219">
        <v>275</v>
      </c>
      <c r="H216" s="205" t="s">
        <v>529</v>
      </c>
      <c r="I216" s="103" t="s">
        <v>530</v>
      </c>
      <c r="J216" s="128" t="s">
        <v>26</v>
      </c>
      <c r="K216" s="137" t="s">
        <v>1725</v>
      </c>
      <c r="L216" s="133"/>
      <c r="M216" s="213"/>
      <c r="N216" s="213"/>
      <c r="O216" s="213"/>
      <c r="P216" s="213"/>
      <c r="Q216" s="213"/>
      <c r="R216" s="213"/>
      <c r="S216" s="213"/>
      <c r="T216" s="213"/>
      <c r="U216" s="213"/>
      <c r="V216" s="213"/>
      <c r="W216" s="213"/>
      <c r="X216" s="213"/>
      <c r="Y216" s="213"/>
      <c r="Z216" s="213"/>
      <c r="AA216" s="213"/>
      <c r="AB216" s="213"/>
      <c r="AC216" s="213"/>
      <c r="AD216" s="213"/>
      <c r="AE216" s="213"/>
      <c r="AF216" s="213"/>
      <c r="AG216" s="213"/>
      <c r="AH216" s="213"/>
      <c r="AI216" s="213"/>
      <c r="AJ216" s="213"/>
      <c r="AK216" s="213"/>
      <c r="AL216" s="213"/>
      <c r="AM216" s="213"/>
      <c r="AN216" s="213"/>
      <c r="AO216" s="213"/>
    </row>
    <row r="217" spans="1:41" s="13" customFormat="1" ht="105" x14ac:dyDescent="0.25">
      <c r="A217" s="144">
        <v>204</v>
      </c>
      <c r="B217" s="99" t="s">
        <v>531</v>
      </c>
      <c r="C217" s="51">
        <v>41.31</v>
      </c>
      <c r="D217" s="104" t="s">
        <v>487</v>
      </c>
      <c r="E217" s="103" t="s">
        <v>1729</v>
      </c>
      <c r="F217" s="168" t="s">
        <v>532</v>
      </c>
      <c r="G217" s="219">
        <v>820</v>
      </c>
      <c r="H217" s="205" t="s">
        <v>533</v>
      </c>
      <c r="I217" s="103" t="s">
        <v>530</v>
      </c>
      <c r="J217" s="128">
        <v>816.48</v>
      </c>
      <c r="K217" s="137" t="s">
        <v>1725</v>
      </c>
      <c r="L217" s="133"/>
      <c r="M217" s="213"/>
      <c r="N217" s="213"/>
      <c r="O217" s="213"/>
      <c r="P217" s="213"/>
      <c r="Q217" s="213"/>
      <c r="R217" s="213"/>
      <c r="S217" s="213"/>
      <c r="T217" s="213"/>
      <c r="U217" s="213"/>
      <c r="V217" s="213"/>
      <c r="W217" s="213"/>
      <c r="X217" s="213"/>
      <c r="Y217" s="213"/>
      <c r="Z217" s="213"/>
      <c r="AA217" s="213"/>
      <c r="AB217" s="213"/>
      <c r="AC217" s="213"/>
      <c r="AD217" s="213"/>
      <c r="AE217" s="213"/>
      <c r="AF217" s="213"/>
      <c r="AG217" s="213"/>
      <c r="AH217" s="213"/>
      <c r="AI217" s="213"/>
      <c r="AJ217" s="213"/>
      <c r="AK217" s="213"/>
      <c r="AL217" s="213"/>
      <c r="AM217" s="213"/>
      <c r="AN217" s="213"/>
      <c r="AO217" s="213"/>
    </row>
    <row r="218" spans="1:41" s="13" customFormat="1" ht="105" x14ac:dyDescent="0.25">
      <c r="A218" s="144">
        <v>205</v>
      </c>
      <c r="B218" s="99" t="s">
        <v>534</v>
      </c>
      <c r="C218" s="51">
        <v>27.54</v>
      </c>
      <c r="D218" s="104" t="s">
        <v>487</v>
      </c>
      <c r="E218" s="103" t="s">
        <v>1729</v>
      </c>
      <c r="F218" s="168" t="s">
        <v>535</v>
      </c>
      <c r="G218" s="231">
        <v>550</v>
      </c>
      <c r="H218" s="205" t="s">
        <v>536</v>
      </c>
      <c r="I218" s="103" t="s">
        <v>530</v>
      </c>
      <c r="J218" s="128">
        <v>544.32000000000005</v>
      </c>
      <c r="K218" s="137" t="s">
        <v>1725</v>
      </c>
      <c r="L218" s="133"/>
      <c r="M218" s="213"/>
      <c r="N218" s="213"/>
      <c r="O218" s="213"/>
      <c r="P218" s="213"/>
      <c r="Q218" s="213"/>
      <c r="R218" s="213"/>
      <c r="S218" s="213"/>
      <c r="T218" s="213"/>
      <c r="U218" s="213"/>
      <c r="V218" s="213"/>
      <c r="W218" s="213"/>
      <c r="X218" s="213"/>
      <c r="Y218" s="213"/>
      <c r="Z218" s="213"/>
      <c r="AA218" s="213"/>
      <c r="AB218" s="213"/>
      <c r="AC218" s="213"/>
      <c r="AD218" s="213"/>
      <c r="AE218" s="213"/>
      <c r="AF218" s="213"/>
      <c r="AG218" s="213"/>
      <c r="AH218" s="213"/>
      <c r="AI218" s="213"/>
      <c r="AJ218" s="213"/>
      <c r="AK218" s="213"/>
      <c r="AL218" s="213"/>
      <c r="AM218" s="213"/>
      <c r="AN218" s="213"/>
      <c r="AO218" s="213"/>
    </row>
    <row r="219" spans="1:41" s="13" customFormat="1" ht="105" x14ac:dyDescent="0.25">
      <c r="A219" s="144">
        <v>206</v>
      </c>
      <c r="B219" s="99" t="s">
        <v>537</v>
      </c>
      <c r="C219" s="51">
        <v>41.31</v>
      </c>
      <c r="D219" s="104" t="s">
        <v>487</v>
      </c>
      <c r="E219" s="103" t="s">
        <v>1729</v>
      </c>
      <c r="F219" s="168" t="s">
        <v>538</v>
      </c>
      <c r="G219" s="233"/>
      <c r="H219" s="205" t="s">
        <v>539</v>
      </c>
      <c r="I219" s="103" t="s">
        <v>540</v>
      </c>
      <c r="J219" s="128">
        <v>544.32000000000005</v>
      </c>
      <c r="K219" s="137" t="s">
        <v>1725</v>
      </c>
      <c r="L219" s="133"/>
      <c r="M219" s="213"/>
      <c r="N219" s="213"/>
      <c r="O219" s="213"/>
      <c r="P219" s="213"/>
      <c r="Q219" s="213"/>
      <c r="R219" s="213"/>
      <c r="S219" s="213"/>
      <c r="T219" s="213"/>
      <c r="U219" s="213"/>
      <c r="V219" s="213"/>
      <c r="W219" s="213"/>
      <c r="X219" s="213"/>
      <c r="Y219" s="213"/>
      <c r="Z219" s="213"/>
      <c r="AA219" s="213"/>
      <c r="AB219" s="213"/>
      <c r="AC219" s="213"/>
      <c r="AD219" s="213"/>
      <c r="AE219" s="213"/>
      <c r="AF219" s="213"/>
      <c r="AG219" s="213"/>
      <c r="AH219" s="213"/>
      <c r="AI219" s="213"/>
      <c r="AJ219" s="213"/>
      <c r="AK219" s="213"/>
      <c r="AL219" s="213"/>
      <c r="AM219" s="213"/>
      <c r="AN219" s="213"/>
      <c r="AO219" s="213"/>
    </row>
    <row r="220" spans="1:41" s="13" customFormat="1" ht="105" x14ac:dyDescent="0.25">
      <c r="A220" s="144">
        <v>207</v>
      </c>
      <c r="B220" s="99" t="s">
        <v>541</v>
      </c>
      <c r="C220" s="51">
        <v>27.54</v>
      </c>
      <c r="D220" s="104" t="s">
        <v>487</v>
      </c>
      <c r="E220" s="103" t="s">
        <v>1729</v>
      </c>
      <c r="F220" s="168" t="s">
        <v>542</v>
      </c>
      <c r="G220" s="232"/>
      <c r="H220" s="205" t="s">
        <v>543</v>
      </c>
      <c r="I220" s="103" t="s">
        <v>530</v>
      </c>
      <c r="J220" s="128">
        <v>544.32000000000005</v>
      </c>
      <c r="K220" s="137" t="s">
        <v>1725</v>
      </c>
      <c r="L220" s="13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13"/>
      <c r="X220" s="213"/>
      <c r="Y220" s="213"/>
      <c r="Z220" s="213"/>
      <c r="AA220" s="213"/>
      <c r="AB220" s="213"/>
      <c r="AC220" s="213"/>
      <c r="AD220" s="213"/>
      <c r="AE220" s="213"/>
      <c r="AF220" s="213"/>
      <c r="AG220" s="213"/>
      <c r="AH220" s="213"/>
      <c r="AI220" s="213"/>
      <c r="AJ220" s="213"/>
      <c r="AK220" s="213"/>
      <c r="AL220" s="213"/>
      <c r="AM220" s="213"/>
      <c r="AN220" s="213"/>
      <c r="AO220" s="213"/>
    </row>
    <row r="221" spans="1:41" s="13" customFormat="1" ht="90" x14ac:dyDescent="0.25">
      <c r="A221" s="144">
        <v>208</v>
      </c>
      <c r="B221" s="99" t="s">
        <v>544</v>
      </c>
      <c r="C221" s="51">
        <v>1.6294999999999999</v>
      </c>
      <c r="D221" s="104" t="s">
        <v>17</v>
      </c>
      <c r="E221" s="103" t="s">
        <v>1728</v>
      </c>
      <c r="F221" s="168" t="s">
        <v>545</v>
      </c>
      <c r="G221" s="219">
        <v>40</v>
      </c>
      <c r="H221" s="205" t="s">
        <v>546</v>
      </c>
      <c r="I221" s="103" t="s">
        <v>547</v>
      </c>
      <c r="J221" s="128" t="s">
        <v>26</v>
      </c>
      <c r="K221" s="137" t="s">
        <v>157</v>
      </c>
      <c r="L221" s="133"/>
      <c r="M221" s="213"/>
      <c r="N221" s="213"/>
      <c r="O221" s="213"/>
      <c r="P221" s="213"/>
      <c r="Q221" s="213"/>
      <c r="R221" s="213"/>
      <c r="S221" s="213"/>
      <c r="T221" s="213"/>
      <c r="U221" s="213"/>
      <c r="V221" s="213"/>
      <c r="W221" s="213"/>
      <c r="X221" s="213"/>
      <c r="Y221" s="213"/>
      <c r="Z221" s="213"/>
      <c r="AA221" s="213"/>
      <c r="AB221" s="213"/>
      <c r="AC221" s="213"/>
      <c r="AD221" s="213"/>
      <c r="AE221" s="213"/>
      <c r="AF221" s="213"/>
      <c r="AG221" s="213"/>
      <c r="AH221" s="213"/>
      <c r="AI221" s="213"/>
      <c r="AJ221" s="213"/>
      <c r="AK221" s="213"/>
      <c r="AL221" s="213"/>
      <c r="AM221" s="213"/>
      <c r="AN221" s="213"/>
      <c r="AO221" s="213"/>
    </row>
    <row r="222" spans="1:41" s="13" customFormat="1" ht="45" x14ac:dyDescent="0.25">
      <c r="A222" s="144">
        <v>209</v>
      </c>
      <c r="B222" s="99" t="s">
        <v>548</v>
      </c>
      <c r="C222" s="51">
        <v>13.77</v>
      </c>
      <c r="D222" s="104" t="s">
        <v>487</v>
      </c>
      <c r="E222" s="103" t="s">
        <v>1729</v>
      </c>
      <c r="F222" s="168" t="s">
        <v>549</v>
      </c>
      <c r="G222" s="231">
        <v>275</v>
      </c>
      <c r="H222" s="205" t="s">
        <v>550</v>
      </c>
      <c r="I222" s="103" t="s">
        <v>530</v>
      </c>
      <c r="J222" s="128">
        <v>272.16000000000003</v>
      </c>
      <c r="K222" s="137" t="s">
        <v>1324</v>
      </c>
      <c r="L222" s="133"/>
      <c r="M222" s="213"/>
      <c r="N222" s="213"/>
      <c r="O222" s="213"/>
      <c r="P222" s="213"/>
      <c r="Q222" s="213"/>
      <c r="R222" s="213"/>
      <c r="S222" s="213"/>
      <c r="T222" s="213"/>
      <c r="U222" s="213"/>
      <c r="V222" s="213"/>
      <c r="W222" s="213"/>
      <c r="X222" s="213"/>
      <c r="Y222" s="213"/>
      <c r="Z222" s="213"/>
      <c r="AA222" s="213"/>
      <c r="AB222" s="213"/>
      <c r="AC222" s="213"/>
      <c r="AD222" s="213"/>
      <c r="AE222" s="213"/>
      <c r="AF222" s="213"/>
      <c r="AG222" s="213"/>
      <c r="AH222" s="213"/>
      <c r="AI222" s="213"/>
      <c r="AJ222" s="213"/>
      <c r="AK222" s="213"/>
      <c r="AL222" s="213"/>
      <c r="AM222" s="213"/>
      <c r="AN222" s="213"/>
      <c r="AO222" s="213"/>
    </row>
    <row r="223" spans="1:41" s="13" customFormat="1" ht="45" x14ac:dyDescent="0.25">
      <c r="A223" s="144">
        <v>210</v>
      </c>
      <c r="B223" s="99" t="s">
        <v>551</v>
      </c>
      <c r="C223" s="51">
        <v>20.655000000000001</v>
      </c>
      <c r="D223" s="104" t="s">
        <v>227</v>
      </c>
      <c r="E223" s="103" t="s">
        <v>1729</v>
      </c>
      <c r="F223" s="168" t="s">
        <v>552</v>
      </c>
      <c r="G223" s="233"/>
      <c r="H223" s="205" t="s">
        <v>553</v>
      </c>
      <c r="I223" s="103" t="s">
        <v>530</v>
      </c>
      <c r="J223" s="128">
        <v>270.16000000000003</v>
      </c>
      <c r="K223" s="137" t="s">
        <v>1324</v>
      </c>
      <c r="L223" s="133"/>
      <c r="M223" s="213"/>
      <c r="N223" s="213"/>
      <c r="O223" s="213"/>
      <c r="P223" s="213"/>
      <c r="Q223" s="213"/>
      <c r="R223" s="213"/>
      <c r="S223" s="213"/>
      <c r="T223" s="213"/>
      <c r="U223" s="213"/>
      <c r="V223" s="213"/>
      <c r="W223" s="213"/>
      <c r="X223" s="213"/>
      <c r="Y223" s="213"/>
      <c r="Z223" s="213"/>
      <c r="AA223" s="213"/>
      <c r="AB223" s="213"/>
      <c r="AC223" s="213"/>
      <c r="AD223" s="213"/>
      <c r="AE223" s="213"/>
      <c r="AF223" s="213"/>
      <c r="AG223" s="213"/>
      <c r="AH223" s="213"/>
      <c r="AI223" s="213"/>
      <c r="AJ223" s="213"/>
      <c r="AK223" s="213"/>
      <c r="AL223" s="213"/>
      <c r="AM223" s="213"/>
      <c r="AN223" s="213"/>
      <c r="AO223" s="213"/>
    </row>
    <row r="224" spans="1:41" s="13" customFormat="1" ht="45" x14ac:dyDescent="0.25">
      <c r="A224" s="144">
        <v>211</v>
      </c>
      <c r="B224" s="99" t="s">
        <v>554</v>
      </c>
      <c r="C224" s="51">
        <v>13.77</v>
      </c>
      <c r="D224" s="104" t="s">
        <v>227</v>
      </c>
      <c r="E224" s="103" t="s">
        <v>1729</v>
      </c>
      <c r="F224" s="168" t="s">
        <v>555</v>
      </c>
      <c r="G224" s="232"/>
      <c r="H224" s="205" t="s">
        <v>556</v>
      </c>
      <c r="I224" s="103" t="s">
        <v>530</v>
      </c>
      <c r="J224" s="128">
        <v>272.16000000000003</v>
      </c>
      <c r="K224" s="137" t="s">
        <v>1324</v>
      </c>
      <c r="L224" s="13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13"/>
      <c r="AC224" s="213"/>
      <c r="AD224" s="213"/>
      <c r="AE224" s="213"/>
      <c r="AF224" s="213"/>
      <c r="AG224" s="213"/>
      <c r="AH224" s="213"/>
      <c r="AI224" s="213"/>
      <c r="AJ224" s="213"/>
      <c r="AK224" s="213"/>
      <c r="AL224" s="213"/>
      <c r="AM224" s="213"/>
      <c r="AN224" s="213"/>
      <c r="AO224" s="213"/>
    </row>
    <row r="225" spans="1:41" s="13" customFormat="1" ht="60" x14ac:dyDescent="0.25">
      <c r="A225" s="144">
        <v>212</v>
      </c>
      <c r="B225" s="99" t="s">
        <v>557</v>
      </c>
      <c r="C225" s="51">
        <v>3.74214</v>
      </c>
      <c r="D225" s="104" t="s">
        <v>22</v>
      </c>
      <c r="E225" s="103" t="s">
        <v>23</v>
      </c>
      <c r="F225" s="168" t="s">
        <v>558</v>
      </c>
      <c r="G225" s="231">
        <v>31</v>
      </c>
      <c r="H225" s="205" t="s">
        <v>1515</v>
      </c>
      <c r="I225" s="103" t="s">
        <v>559</v>
      </c>
      <c r="J225" s="128" t="s">
        <v>26</v>
      </c>
      <c r="K225" s="137" t="s">
        <v>1710</v>
      </c>
      <c r="L225" s="133"/>
      <c r="M225" s="213"/>
      <c r="N225" s="213"/>
      <c r="O225" s="213"/>
      <c r="P225" s="213"/>
      <c r="Q225" s="213"/>
      <c r="R225" s="213"/>
      <c r="S225" s="213"/>
      <c r="T225" s="213"/>
      <c r="U225" s="213"/>
      <c r="V225" s="213"/>
      <c r="W225" s="213"/>
      <c r="X225" s="213"/>
      <c r="Y225" s="213"/>
      <c r="Z225" s="213"/>
      <c r="AA225" s="213"/>
      <c r="AB225" s="213"/>
      <c r="AC225" s="213"/>
      <c r="AD225" s="213"/>
      <c r="AE225" s="213"/>
      <c r="AF225" s="213"/>
      <c r="AG225" s="213"/>
      <c r="AH225" s="213"/>
      <c r="AI225" s="213"/>
      <c r="AJ225" s="213"/>
      <c r="AK225" s="213"/>
      <c r="AL225" s="213"/>
      <c r="AM225" s="213"/>
      <c r="AN225" s="213"/>
      <c r="AO225" s="213"/>
    </row>
    <row r="226" spans="1:41" s="13" customFormat="1" ht="60" x14ac:dyDescent="0.25">
      <c r="A226" s="144">
        <v>213</v>
      </c>
      <c r="B226" s="99" t="s">
        <v>557</v>
      </c>
      <c r="C226" s="51">
        <v>0.39208999999999999</v>
      </c>
      <c r="D226" s="104" t="s">
        <v>22</v>
      </c>
      <c r="E226" s="103" t="s">
        <v>23</v>
      </c>
      <c r="F226" s="168" t="s">
        <v>558</v>
      </c>
      <c r="G226" s="232"/>
      <c r="H226" s="205" t="s">
        <v>1516</v>
      </c>
      <c r="I226" s="103" t="s">
        <v>560</v>
      </c>
      <c r="J226" s="128">
        <v>4.5</v>
      </c>
      <c r="K226" s="137" t="s">
        <v>1043</v>
      </c>
      <c r="L226" s="13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  <c r="AC226" s="213"/>
      <c r="AD226" s="213"/>
      <c r="AE226" s="213"/>
      <c r="AF226" s="213"/>
      <c r="AG226" s="213"/>
      <c r="AH226" s="213"/>
      <c r="AI226" s="213"/>
      <c r="AJ226" s="213"/>
      <c r="AK226" s="213"/>
      <c r="AL226" s="213"/>
      <c r="AM226" s="213"/>
      <c r="AN226" s="213"/>
      <c r="AO226" s="213"/>
    </row>
    <row r="227" spans="1:41" s="13" customFormat="1" ht="45" x14ac:dyDescent="0.25">
      <c r="A227" s="144">
        <v>214</v>
      </c>
      <c r="B227" s="99" t="s">
        <v>561</v>
      </c>
      <c r="C227" s="51">
        <v>0.115</v>
      </c>
      <c r="D227" s="104" t="s">
        <v>41</v>
      </c>
      <c r="E227" s="103" t="s">
        <v>42</v>
      </c>
      <c r="F227" s="168">
        <v>9061406</v>
      </c>
      <c r="G227" s="231">
        <v>1.3</v>
      </c>
      <c r="H227" s="205" t="s">
        <v>1517</v>
      </c>
      <c r="I227" s="103" t="s">
        <v>562</v>
      </c>
      <c r="J227" s="128">
        <v>0.98899999999999999</v>
      </c>
      <c r="K227" s="137" t="s">
        <v>472</v>
      </c>
      <c r="L227" s="13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  <c r="AC227" s="213"/>
      <c r="AD227" s="213"/>
      <c r="AE227" s="213"/>
      <c r="AF227" s="213"/>
      <c r="AG227" s="213"/>
      <c r="AH227" s="213"/>
      <c r="AI227" s="213"/>
      <c r="AJ227" s="213"/>
      <c r="AK227" s="213"/>
      <c r="AL227" s="213"/>
      <c r="AM227" s="213"/>
      <c r="AN227" s="213"/>
      <c r="AO227" s="213"/>
    </row>
    <row r="228" spans="1:41" s="13" customFormat="1" ht="45" x14ac:dyDescent="0.25">
      <c r="A228" s="144">
        <v>215</v>
      </c>
      <c r="B228" s="99" t="s">
        <v>561</v>
      </c>
      <c r="C228" s="51">
        <v>3.7499999999999999E-2</v>
      </c>
      <c r="D228" s="104" t="s">
        <v>41</v>
      </c>
      <c r="E228" s="103" t="s">
        <v>42</v>
      </c>
      <c r="F228" s="168">
        <v>9061406</v>
      </c>
      <c r="G228" s="232"/>
      <c r="H228" s="205" t="s">
        <v>1518</v>
      </c>
      <c r="I228" s="103" t="s">
        <v>563</v>
      </c>
      <c r="J228" s="128" t="s">
        <v>26</v>
      </c>
      <c r="K228" s="137" t="s">
        <v>472</v>
      </c>
      <c r="L228" s="13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3"/>
      <c r="AE228" s="213"/>
      <c r="AF228" s="213"/>
      <c r="AG228" s="213"/>
      <c r="AH228" s="213"/>
      <c r="AI228" s="213"/>
      <c r="AJ228" s="213"/>
      <c r="AK228" s="213"/>
      <c r="AL228" s="213"/>
      <c r="AM228" s="213"/>
      <c r="AN228" s="213"/>
      <c r="AO228" s="213"/>
    </row>
    <row r="229" spans="1:41" s="13" customFormat="1" ht="30" x14ac:dyDescent="0.25">
      <c r="A229" s="144">
        <v>216</v>
      </c>
      <c r="B229" s="99" t="s">
        <v>564</v>
      </c>
      <c r="C229" s="51">
        <v>0.371</v>
      </c>
      <c r="D229" s="104" t="s">
        <v>41</v>
      </c>
      <c r="E229" s="103" t="s">
        <v>42</v>
      </c>
      <c r="F229" s="168">
        <v>9061595</v>
      </c>
      <c r="G229" s="231">
        <v>3.8</v>
      </c>
      <c r="H229" s="205" t="s">
        <v>1519</v>
      </c>
      <c r="I229" s="103" t="s">
        <v>565</v>
      </c>
      <c r="J229" s="128" t="s">
        <v>26</v>
      </c>
      <c r="K229" s="137" t="s">
        <v>472</v>
      </c>
      <c r="L229" s="13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  <c r="AC229" s="213"/>
      <c r="AD229" s="213"/>
      <c r="AE229" s="213"/>
      <c r="AF229" s="213"/>
      <c r="AG229" s="213"/>
      <c r="AH229" s="213"/>
      <c r="AI229" s="213"/>
      <c r="AJ229" s="213"/>
      <c r="AK229" s="213"/>
      <c r="AL229" s="213"/>
      <c r="AM229" s="213"/>
      <c r="AN229" s="213"/>
      <c r="AO229" s="213"/>
    </row>
    <row r="230" spans="1:41" s="13" customFormat="1" ht="30" x14ac:dyDescent="0.25">
      <c r="A230" s="144">
        <v>217</v>
      </c>
      <c r="B230" s="99" t="s">
        <v>564</v>
      </c>
      <c r="C230" s="51">
        <v>0.14399999999999999</v>
      </c>
      <c r="D230" s="104" t="s">
        <v>41</v>
      </c>
      <c r="E230" s="103" t="s">
        <v>42</v>
      </c>
      <c r="F230" s="168">
        <v>9061595</v>
      </c>
      <c r="G230" s="232"/>
      <c r="H230" s="205" t="s">
        <v>1520</v>
      </c>
      <c r="I230" s="103" t="s">
        <v>563</v>
      </c>
      <c r="J230" s="128" t="s">
        <v>26</v>
      </c>
      <c r="K230" s="137" t="s">
        <v>472</v>
      </c>
      <c r="L230" s="13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13"/>
      <c r="AC230" s="213"/>
      <c r="AD230" s="213"/>
      <c r="AE230" s="213"/>
      <c r="AF230" s="213"/>
      <c r="AG230" s="213"/>
      <c r="AH230" s="213"/>
      <c r="AI230" s="213"/>
      <c r="AJ230" s="213"/>
      <c r="AK230" s="213"/>
      <c r="AL230" s="213"/>
      <c r="AM230" s="213"/>
      <c r="AN230" s="213"/>
      <c r="AO230" s="213"/>
    </row>
    <row r="231" spans="1:41" s="13" customFormat="1" ht="45" x14ac:dyDescent="0.25">
      <c r="A231" s="144">
        <v>218</v>
      </c>
      <c r="B231" s="99" t="s">
        <v>566</v>
      </c>
      <c r="C231" s="51">
        <v>1.3418299999999999</v>
      </c>
      <c r="D231" s="104" t="s">
        <v>41</v>
      </c>
      <c r="E231" s="103" t="s">
        <v>42</v>
      </c>
      <c r="F231" s="168">
        <v>9061883</v>
      </c>
      <c r="G231" s="231">
        <v>8.5</v>
      </c>
      <c r="H231" s="205" t="s">
        <v>567</v>
      </c>
      <c r="I231" s="103" t="s">
        <v>568</v>
      </c>
      <c r="J231" s="128">
        <v>4.9800000000000004</v>
      </c>
      <c r="K231" s="137" t="s">
        <v>743</v>
      </c>
      <c r="L231" s="13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13"/>
      <c r="AC231" s="213"/>
      <c r="AD231" s="213"/>
      <c r="AE231" s="213"/>
      <c r="AF231" s="213"/>
      <c r="AG231" s="213"/>
      <c r="AH231" s="213"/>
      <c r="AI231" s="213"/>
      <c r="AJ231" s="213"/>
      <c r="AK231" s="213"/>
      <c r="AL231" s="213"/>
      <c r="AM231" s="213"/>
      <c r="AN231" s="213"/>
      <c r="AO231" s="213"/>
    </row>
    <row r="232" spans="1:41" s="13" customFormat="1" ht="45" x14ac:dyDescent="0.25">
      <c r="A232" s="144">
        <v>219</v>
      </c>
      <c r="B232" s="99" t="s">
        <v>566</v>
      </c>
      <c r="C232" s="51">
        <v>0.84941999999999995</v>
      </c>
      <c r="D232" s="104" t="s">
        <v>41</v>
      </c>
      <c r="E232" s="103" t="s">
        <v>42</v>
      </c>
      <c r="F232" s="168">
        <v>9061883</v>
      </c>
      <c r="G232" s="232"/>
      <c r="H232" s="205" t="s">
        <v>569</v>
      </c>
      <c r="I232" s="103" t="s">
        <v>570</v>
      </c>
      <c r="J232" s="128">
        <v>3.0888</v>
      </c>
      <c r="K232" s="137" t="s">
        <v>743</v>
      </c>
      <c r="L232" s="13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3"/>
      <c r="AG232" s="213"/>
      <c r="AH232" s="213"/>
      <c r="AI232" s="213"/>
      <c r="AJ232" s="213"/>
      <c r="AK232" s="213"/>
      <c r="AL232" s="213"/>
      <c r="AM232" s="213"/>
      <c r="AN232" s="213"/>
      <c r="AO232" s="213"/>
    </row>
    <row r="233" spans="1:41" s="13" customFormat="1" ht="90" x14ac:dyDescent="0.25">
      <c r="A233" s="144">
        <v>220</v>
      </c>
      <c r="B233" s="99" t="s">
        <v>571</v>
      </c>
      <c r="C233" s="51">
        <v>22.42455</v>
      </c>
      <c r="D233" s="104" t="s">
        <v>17</v>
      </c>
      <c r="E233" s="103" t="s">
        <v>110</v>
      </c>
      <c r="F233" s="168" t="s">
        <v>572</v>
      </c>
      <c r="G233" s="219">
        <v>90</v>
      </c>
      <c r="H233" s="205" t="s">
        <v>1521</v>
      </c>
      <c r="I233" s="103" t="s">
        <v>573</v>
      </c>
      <c r="J233" s="128" t="s">
        <v>26</v>
      </c>
      <c r="K233" s="137" t="s">
        <v>574</v>
      </c>
      <c r="L233" s="13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13"/>
      <c r="AC233" s="213"/>
      <c r="AD233" s="213"/>
      <c r="AE233" s="213"/>
      <c r="AF233" s="213"/>
      <c r="AG233" s="213"/>
      <c r="AH233" s="213"/>
      <c r="AI233" s="213"/>
      <c r="AJ233" s="213"/>
      <c r="AK233" s="213"/>
      <c r="AL233" s="213"/>
      <c r="AM233" s="213"/>
      <c r="AN233" s="213"/>
      <c r="AO233" s="213"/>
    </row>
    <row r="234" spans="1:41" s="13" customFormat="1" ht="30" x14ac:dyDescent="0.25">
      <c r="A234" s="144">
        <v>221</v>
      </c>
      <c r="B234" s="99" t="s">
        <v>575</v>
      </c>
      <c r="C234" s="51">
        <v>0.128</v>
      </c>
      <c r="D234" s="104" t="s">
        <v>41</v>
      </c>
      <c r="E234" s="103" t="s">
        <v>42</v>
      </c>
      <c r="F234" s="168">
        <v>9067533</v>
      </c>
      <c r="G234" s="219">
        <v>5</v>
      </c>
      <c r="H234" s="205" t="s">
        <v>1522</v>
      </c>
      <c r="I234" s="103" t="s">
        <v>576</v>
      </c>
      <c r="J234" s="128" t="s">
        <v>26</v>
      </c>
      <c r="K234" s="137" t="s">
        <v>157</v>
      </c>
      <c r="L234" s="13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  <c r="AC234" s="213"/>
      <c r="AD234" s="213"/>
      <c r="AE234" s="213"/>
      <c r="AF234" s="213"/>
      <c r="AG234" s="213"/>
      <c r="AH234" s="213"/>
      <c r="AI234" s="213"/>
      <c r="AJ234" s="213"/>
      <c r="AK234" s="213"/>
      <c r="AL234" s="213"/>
      <c r="AM234" s="213"/>
      <c r="AN234" s="213"/>
      <c r="AO234" s="213"/>
    </row>
    <row r="235" spans="1:41" s="13" customFormat="1" ht="45" x14ac:dyDescent="0.25">
      <c r="A235" s="144">
        <v>222</v>
      </c>
      <c r="B235" s="99" t="s">
        <v>577</v>
      </c>
      <c r="C235" s="51">
        <v>0.94799999999999995</v>
      </c>
      <c r="D235" s="104" t="s">
        <v>41</v>
      </c>
      <c r="E235" s="103" t="s">
        <v>42</v>
      </c>
      <c r="F235" s="168">
        <v>9067165</v>
      </c>
      <c r="G235" s="219">
        <v>4</v>
      </c>
      <c r="H235" s="205" t="s">
        <v>578</v>
      </c>
      <c r="I235" s="103" t="s">
        <v>579</v>
      </c>
      <c r="J235" s="128">
        <v>3.7919999999999998</v>
      </c>
      <c r="K235" s="137" t="s">
        <v>472</v>
      </c>
      <c r="L235" s="13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13"/>
      <c r="AC235" s="213"/>
      <c r="AD235" s="213"/>
      <c r="AE235" s="213"/>
      <c r="AF235" s="213"/>
      <c r="AG235" s="213"/>
      <c r="AH235" s="213"/>
      <c r="AI235" s="213"/>
      <c r="AJ235" s="213"/>
      <c r="AK235" s="213"/>
      <c r="AL235" s="213"/>
      <c r="AM235" s="213"/>
      <c r="AN235" s="213"/>
      <c r="AO235" s="213"/>
    </row>
    <row r="236" spans="1:41" s="13" customFormat="1" ht="60" x14ac:dyDescent="0.25">
      <c r="A236" s="144">
        <v>223</v>
      </c>
      <c r="B236" s="99" t="s">
        <v>580</v>
      </c>
      <c r="C236" s="51">
        <v>0.8</v>
      </c>
      <c r="D236" s="104" t="s">
        <v>41</v>
      </c>
      <c r="E236" s="103" t="s">
        <v>42</v>
      </c>
      <c r="F236" s="168">
        <v>9068354</v>
      </c>
      <c r="G236" s="219">
        <v>3</v>
      </c>
      <c r="H236" s="205" t="s">
        <v>581</v>
      </c>
      <c r="I236" s="103" t="s">
        <v>582</v>
      </c>
      <c r="J236" s="128">
        <v>2.35</v>
      </c>
      <c r="K236" s="137" t="s">
        <v>583</v>
      </c>
      <c r="L236" s="13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/>
      <c r="AF236" s="213"/>
      <c r="AG236" s="213"/>
      <c r="AH236" s="213"/>
      <c r="AI236" s="213"/>
      <c r="AJ236" s="213"/>
      <c r="AK236" s="213"/>
      <c r="AL236" s="213"/>
      <c r="AM236" s="213"/>
      <c r="AN236" s="213"/>
      <c r="AO236" s="213"/>
    </row>
    <row r="237" spans="1:41" s="13" customFormat="1" ht="45" x14ac:dyDescent="0.25">
      <c r="A237" s="144">
        <v>224</v>
      </c>
      <c r="B237" s="99" t="s">
        <v>584</v>
      </c>
      <c r="C237" s="51">
        <v>3.7499999999999999E-2</v>
      </c>
      <c r="D237" s="104" t="s">
        <v>41</v>
      </c>
      <c r="E237" s="103" t="s">
        <v>42</v>
      </c>
      <c r="F237" s="168">
        <v>9068737</v>
      </c>
      <c r="G237" s="219">
        <v>2.2000000000000002</v>
      </c>
      <c r="H237" s="205" t="s">
        <v>1523</v>
      </c>
      <c r="I237" s="103" t="s">
        <v>585</v>
      </c>
      <c r="J237" s="128" t="s">
        <v>26</v>
      </c>
      <c r="K237" s="137" t="s">
        <v>472</v>
      </c>
      <c r="L237" s="13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Z237" s="213"/>
      <c r="AA237" s="213"/>
      <c r="AB237" s="213"/>
      <c r="AC237" s="213"/>
      <c r="AD237" s="213"/>
      <c r="AE237" s="213"/>
      <c r="AF237" s="213"/>
      <c r="AG237" s="213"/>
      <c r="AH237" s="213"/>
      <c r="AI237" s="213"/>
      <c r="AJ237" s="213"/>
      <c r="AK237" s="213"/>
      <c r="AL237" s="213"/>
      <c r="AM237" s="213"/>
      <c r="AN237" s="213"/>
      <c r="AO237" s="213"/>
    </row>
    <row r="238" spans="1:41" s="13" customFormat="1" ht="45" x14ac:dyDescent="0.25">
      <c r="A238" s="144">
        <v>225</v>
      </c>
      <c r="B238" s="99" t="s">
        <v>584</v>
      </c>
      <c r="C238" s="51">
        <v>0.41799999999999998</v>
      </c>
      <c r="D238" s="104" t="s">
        <v>41</v>
      </c>
      <c r="E238" s="103" t="s">
        <v>42</v>
      </c>
      <c r="F238" s="168">
        <v>9068737</v>
      </c>
      <c r="G238" s="219">
        <v>2.2000000000000002</v>
      </c>
      <c r="H238" s="205" t="s">
        <v>1524</v>
      </c>
      <c r="I238" s="103" t="s">
        <v>586</v>
      </c>
      <c r="J238" s="128" t="s">
        <v>26</v>
      </c>
      <c r="K238" s="137" t="s">
        <v>472</v>
      </c>
      <c r="L238" s="13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3"/>
      <c r="AC238" s="213"/>
      <c r="AD238" s="213"/>
      <c r="AE238" s="213"/>
      <c r="AF238" s="213"/>
      <c r="AG238" s="213"/>
      <c r="AH238" s="213"/>
      <c r="AI238" s="213"/>
      <c r="AJ238" s="213"/>
      <c r="AK238" s="213"/>
      <c r="AL238" s="213"/>
      <c r="AM238" s="213"/>
      <c r="AN238" s="213"/>
      <c r="AO238" s="213"/>
    </row>
    <row r="239" spans="1:41" s="13" customFormat="1" ht="30" x14ac:dyDescent="0.25">
      <c r="A239" s="144">
        <v>226</v>
      </c>
      <c r="B239" s="99" t="s">
        <v>587</v>
      </c>
      <c r="C239" s="51">
        <v>10.7925</v>
      </c>
      <c r="D239" s="104" t="s">
        <v>41</v>
      </c>
      <c r="E239" s="103" t="s">
        <v>42</v>
      </c>
      <c r="F239" s="168">
        <v>9070933</v>
      </c>
      <c r="G239" s="219">
        <v>11</v>
      </c>
      <c r="H239" s="205" t="s">
        <v>1525</v>
      </c>
      <c r="I239" s="103" t="s">
        <v>588</v>
      </c>
      <c r="J239" s="128">
        <v>10.7925</v>
      </c>
      <c r="K239" s="137" t="s">
        <v>1340</v>
      </c>
      <c r="L239" s="13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13"/>
      <c r="AC239" s="213"/>
      <c r="AD239" s="213"/>
      <c r="AE239" s="213"/>
      <c r="AF239" s="213"/>
      <c r="AG239" s="213"/>
      <c r="AH239" s="213"/>
      <c r="AI239" s="213"/>
      <c r="AJ239" s="213"/>
      <c r="AK239" s="213"/>
      <c r="AL239" s="213"/>
      <c r="AM239" s="213"/>
      <c r="AN239" s="213"/>
      <c r="AO239" s="213"/>
    </row>
    <row r="240" spans="1:41" s="13" customFormat="1" ht="60" x14ac:dyDescent="0.25">
      <c r="A240" s="144">
        <v>227</v>
      </c>
      <c r="B240" s="99" t="s">
        <v>589</v>
      </c>
      <c r="C240" s="51">
        <v>20.655000000000001</v>
      </c>
      <c r="D240" s="104" t="s">
        <v>487</v>
      </c>
      <c r="E240" s="103" t="s">
        <v>1729</v>
      </c>
      <c r="F240" s="168" t="s">
        <v>590</v>
      </c>
      <c r="G240" s="219">
        <v>276</v>
      </c>
      <c r="H240" s="205" t="s">
        <v>591</v>
      </c>
      <c r="I240" s="103" t="s">
        <v>530</v>
      </c>
      <c r="J240" s="128" t="s">
        <v>26</v>
      </c>
      <c r="K240" s="137" t="s">
        <v>1324</v>
      </c>
      <c r="L240" s="133"/>
      <c r="M240" s="213"/>
      <c r="N240" s="213"/>
      <c r="O240" s="213"/>
      <c r="P240" s="213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13"/>
      <c r="AC240" s="213"/>
      <c r="AD240" s="213"/>
      <c r="AE240" s="213"/>
      <c r="AF240" s="213"/>
      <c r="AG240" s="213"/>
      <c r="AH240" s="213"/>
      <c r="AI240" s="213"/>
      <c r="AJ240" s="213"/>
      <c r="AK240" s="213"/>
      <c r="AL240" s="213"/>
      <c r="AM240" s="213"/>
      <c r="AN240" s="213"/>
      <c r="AO240" s="213"/>
    </row>
    <row r="241" spans="1:41" s="13" customFormat="1" ht="45" x14ac:dyDescent="0.25">
      <c r="A241" s="144">
        <v>228</v>
      </c>
      <c r="B241" s="99" t="s">
        <v>592</v>
      </c>
      <c r="C241" s="51">
        <v>33.048000000000002</v>
      </c>
      <c r="D241" s="104" t="s">
        <v>487</v>
      </c>
      <c r="E241" s="103" t="s">
        <v>1729</v>
      </c>
      <c r="F241" s="168" t="s">
        <v>593</v>
      </c>
      <c r="G241" s="219">
        <v>441</v>
      </c>
      <c r="H241" s="205" t="s">
        <v>594</v>
      </c>
      <c r="I241" s="103" t="s">
        <v>530</v>
      </c>
      <c r="J241" s="128" t="s">
        <v>26</v>
      </c>
      <c r="K241" s="137" t="s">
        <v>1324</v>
      </c>
      <c r="L241" s="13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3"/>
      <c r="Y241" s="213"/>
      <c r="Z241" s="213"/>
      <c r="AA241" s="213"/>
      <c r="AB241" s="213"/>
      <c r="AC241" s="213"/>
      <c r="AD241" s="213"/>
      <c r="AE241" s="213"/>
      <c r="AF241" s="213"/>
      <c r="AG241" s="213"/>
      <c r="AH241" s="213"/>
      <c r="AI241" s="213"/>
      <c r="AJ241" s="213"/>
      <c r="AK241" s="213"/>
      <c r="AL241" s="213"/>
      <c r="AM241" s="213"/>
      <c r="AN241" s="213"/>
      <c r="AO241" s="213"/>
    </row>
    <row r="242" spans="1:41" s="13" customFormat="1" ht="30" x14ac:dyDescent="0.25">
      <c r="A242" s="144">
        <v>229</v>
      </c>
      <c r="B242" s="99" t="s">
        <v>595</v>
      </c>
      <c r="C242" s="51">
        <v>41.31</v>
      </c>
      <c r="D242" s="104" t="s">
        <v>487</v>
      </c>
      <c r="E242" s="103" t="s">
        <v>1729</v>
      </c>
      <c r="F242" s="168" t="s">
        <v>596</v>
      </c>
      <c r="G242" s="219">
        <v>551</v>
      </c>
      <c r="H242" s="205" t="s">
        <v>597</v>
      </c>
      <c r="I242" s="103" t="s">
        <v>530</v>
      </c>
      <c r="J242" s="128" t="s">
        <v>26</v>
      </c>
      <c r="K242" s="137" t="s">
        <v>1324</v>
      </c>
      <c r="L242" s="13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3"/>
      <c r="Y242" s="213"/>
      <c r="Z242" s="213"/>
      <c r="AA242" s="213"/>
      <c r="AB242" s="213"/>
      <c r="AC242" s="213"/>
      <c r="AD242" s="213"/>
      <c r="AE242" s="213"/>
      <c r="AF242" s="213"/>
      <c r="AG242" s="213"/>
      <c r="AH242" s="213"/>
      <c r="AI242" s="213"/>
      <c r="AJ242" s="213"/>
      <c r="AK242" s="213"/>
      <c r="AL242" s="213"/>
      <c r="AM242" s="213"/>
      <c r="AN242" s="213"/>
      <c r="AO242" s="213"/>
    </row>
    <row r="243" spans="1:41" s="13" customFormat="1" ht="60" x14ac:dyDescent="0.25">
      <c r="A243" s="144">
        <v>230</v>
      </c>
      <c r="B243" s="99" t="s">
        <v>598</v>
      </c>
      <c r="C243" s="51">
        <v>33.048000000000002</v>
      </c>
      <c r="D243" s="104" t="s">
        <v>487</v>
      </c>
      <c r="E243" s="103" t="s">
        <v>1729</v>
      </c>
      <c r="F243" s="168" t="s">
        <v>599</v>
      </c>
      <c r="G243" s="219">
        <v>441</v>
      </c>
      <c r="H243" s="205" t="s">
        <v>1526</v>
      </c>
      <c r="I243" s="103" t="s">
        <v>540</v>
      </c>
      <c r="J243" s="128" t="s">
        <v>26</v>
      </c>
      <c r="K243" s="137" t="s">
        <v>1324</v>
      </c>
      <c r="L243" s="133"/>
      <c r="M243" s="213"/>
      <c r="N243" s="213"/>
      <c r="O243" s="213"/>
      <c r="P243" s="213"/>
      <c r="Q243" s="213"/>
      <c r="R243" s="213"/>
      <c r="S243" s="213"/>
      <c r="T243" s="213"/>
      <c r="U243" s="213"/>
      <c r="V243" s="213"/>
      <c r="W243" s="213"/>
      <c r="X243" s="213"/>
      <c r="Y243" s="213"/>
      <c r="Z243" s="213"/>
      <c r="AA243" s="213"/>
      <c r="AB243" s="213"/>
      <c r="AC243" s="213"/>
      <c r="AD243" s="213"/>
      <c r="AE243" s="213"/>
      <c r="AF243" s="213"/>
      <c r="AG243" s="213"/>
      <c r="AH243" s="213"/>
      <c r="AI243" s="213"/>
      <c r="AJ243" s="213"/>
      <c r="AK243" s="213"/>
      <c r="AL243" s="213"/>
      <c r="AM243" s="213"/>
      <c r="AN243" s="213"/>
      <c r="AO243" s="213"/>
    </row>
    <row r="244" spans="1:41" s="13" customFormat="1" ht="90" x14ac:dyDescent="0.25">
      <c r="A244" s="144">
        <v>231</v>
      </c>
      <c r="B244" s="99" t="s">
        <v>600</v>
      </c>
      <c r="C244" s="51">
        <v>2.4969600000000001</v>
      </c>
      <c r="D244" s="104" t="s">
        <v>17</v>
      </c>
      <c r="E244" s="103" t="s">
        <v>110</v>
      </c>
      <c r="F244" s="168" t="s">
        <v>601</v>
      </c>
      <c r="G244" s="231">
        <v>35</v>
      </c>
      <c r="H244" s="205" t="s">
        <v>1527</v>
      </c>
      <c r="I244" s="103" t="s">
        <v>602</v>
      </c>
      <c r="J244" s="128" t="s">
        <v>26</v>
      </c>
      <c r="K244" s="137" t="s">
        <v>157</v>
      </c>
      <c r="L244" s="13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  <c r="AC244" s="213"/>
      <c r="AD244" s="213"/>
      <c r="AE244" s="213"/>
      <c r="AF244" s="213"/>
      <c r="AG244" s="213"/>
      <c r="AH244" s="213"/>
      <c r="AI244" s="213"/>
      <c r="AJ244" s="213"/>
      <c r="AK244" s="213"/>
      <c r="AL244" s="213"/>
      <c r="AM244" s="213"/>
      <c r="AN244" s="213"/>
      <c r="AO244" s="213"/>
    </row>
    <row r="245" spans="1:41" s="13" customFormat="1" ht="90" x14ac:dyDescent="0.25">
      <c r="A245" s="144">
        <v>232</v>
      </c>
      <c r="B245" s="99" t="s">
        <v>544</v>
      </c>
      <c r="C245" s="51">
        <v>2.41581</v>
      </c>
      <c r="D245" s="104" t="s">
        <v>17</v>
      </c>
      <c r="E245" s="103" t="s">
        <v>110</v>
      </c>
      <c r="F245" s="168" t="s">
        <v>603</v>
      </c>
      <c r="G245" s="232"/>
      <c r="H245" s="205" t="s">
        <v>1528</v>
      </c>
      <c r="I245" s="103" t="s">
        <v>604</v>
      </c>
      <c r="J245" s="128" t="s">
        <v>26</v>
      </c>
      <c r="K245" s="137" t="s">
        <v>157</v>
      </c>
      <c r="L245" s="133"/>
      <c r="M245" s="213"/>
      <c r="N245" s="213"/>
      <c r="O245" s="213"/>
      <c r="P245" s="213"/>
      <c r="Q245" s="213"/>
      <c r="R245" s="213"/>
      <c r="S245" s="213"/>
      <c r="T245" s="213"/>
      <c r="U245" s="213"/>
      <c r="V245" s="213"/>
      <c r="W245" s="213"/>
      <c r="X245" s="213"/>
      <c r="Y245" s="213"/>
      <c r="Z245" s="213"/>
      <c r="AA245" s="213"/>
      <c r="AB245" s="213"/>
      <c r="AC245" s="213"/>
      <c r="AD245" s="213"/>
      <c r="AE245" s="213"/>
      <c r="AF245" s="213"/>
      <c r="AG245" s="213"/>
      <c r="AH245" s="213"/>
      <c r="AI245" s="213"/>
      <c r="AJ245" s="213"/>
      <c r="AK245" s="213"/>
      <c r="AL245" s="213"/>
      <c r="AM245" s="213"/>
      <c r="AN245" s="213"/>
      <c r="AO245" s="213"/>
    </row>
    <row r="246" spans="1:41" s="13" customFormat="1" ht="60" x14ac:dyDescent="0.25">
      <c r="A246" s="144">
        <v>233</v>
      </c>
      <c r="B246" s="99" t="s">
        <v>605</v>
      </c>
      <c r="C246" s="51">
        <v>20.655000000000001</v>
      </c>
      <c r="D246" s="104" t="s">
        <v>487</v>
      </c>
      <c r="E246" s="103" t="s">
        <v>1729</v>
      </c>
      <c r="F246" s="168" t="s">
        <v>606</v>
      </c>
      <c r="G246" s="219">
        <v>290</v>
      </c>
      <c r="H246" s="205" t="s">
        <v>1529</v>
      </c>
      <c r="I246" s="103" t="s">
        <v>540</v>
      </c>
      <c r="J246" s="128" t="s">
        <v>26</v>
      </c>
      <c r="K246" s="137" t="s">
        <v>1324</v>
      </c>
      <c r="L246" s="133"/>
      <c r="M246" s="213"/>
      <c r="N246" s="213"/>
      <c r="O246" s="213"/>
      <c r="P246" s="213"/>
      <c r="Q246" s="213"/>
      <c r="R246" s="213"/>
      <c r="S246" s="213"/>
      <c r="T246" s="213"/>
      <c r="U246" s="213"/>
      <c r="V246" s="213"/>
      <c r="W246" s="213"/>
      <c r="X246" s="213"/>
      <c r="Y246" s="213"/>
      <c r="Z246" s="213"/>
      <c r="AA246" s="213"/>
      <c r="AB246" s="213"/>
      <c r="AC246" s="213"/>
      <c r="AD246" s="213"/>
      <c r="AE246" s="213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</row>
    <row r="247" spans="1:41" s="13" customFormat="1" ht="60" x14ac:dyDescent="0.25">
      <c r="A247" s="144">
        <v>234</v>
      </c>
      <c r="B247" s="99" t="s">
        <v>607</v>
      </c>
      <c r="C247" s="51">
        <v>8.2000000000000003E-2</v>
      </c>
      <c r="D247" s="104" t="s">
        <v>17</v>
      </c>
      <c r="E247" s="103" t="s">
        <v>1728</v>
      </c>
      <c r="F247" s="168" t="s">
        <v>608</v>
      </c>
      <c r="G247" s="219">
        <v>5</v>
      </c>
      <c r="H247" s="205" t="s">
        <v>1530</v>
      </c>
      <c r="I247" s="103" t="s">
        <v>609</v>
      </c>
      <c r="J247" s="128">
        <v>5</v>
      </c>
      <c r="K247" s="137" t="s">
        <v>610</v>
      </c>
      <c r="L247" s="13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</row>
    <row r="248" spans="1:41" s="13" customFormat="1" ht="60" x14ac:dyDescent="0.25">
      <c r="A248" s="144">
        <v>235</v>
      </c>
      <c r="B248" s="99" t="s">
        <v>611</v>
      </c>
      <c r="C248" s="51">
        <v>0.49151999999999996</v>
      </c>
      <c r="D248" s="104" t="s">
        <v>227</v>
      </c>
      <c r="E248" s="103" t="s">
        <v>1730</v>
      </c>
      <c r="F248" s="168" t="s">
        <v>612</v>
      </c>
      <c r="G248" s="231">
        <v>30</v>
      </c>
      <c r="H248" s="205" t="s">
        <v>1531</v>
      </c>
      <c r="I248" s="103" t="s">
        <v>613</v>
      </c>
      <c r="J248" s="128" t="s">
        <v>26</v>
      </c>
      <c r="K248" s="137" t="s">
        <v>1325</v>
      </c>
      <c r="L248" s="133"/>
      <c r="M248" s="213"/>
      <c r="N248" s="213"/>
      <c r="O248" s="213"/>
      <c r="P248" s="213"/>
      <c r="Q248" s="213"/>
      <c r="R248" s="213"/>
      <c r="S248" s="213"/>
      <c r="T248" s="213"/>
      <c r="U248" s="213"/>
      <c r="V248" s="213"/>
      <c r="W248" s="213"/>
      <c r="X248" s="213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13"/>
      <c r="AK248" s="213"/>
      <c r="AL248" s="213"/>
      <c r="AM248" s="213"/>
      <c r="AN248" s="213"/>
      <c r="AO248" s="213"/>
    </row>
    <row r="249" spans="1:41" s="13" customFormat="1" ht="60" x14ac:dyDescent="0.25">
      <c r="A249" s="144">
        <v>236</v>
      </c>
      <c r="B249" s="99" t="s">
        <v>611</v>
      </c>
      <c r="C249" s="51">
        <v>0.29067999999999999</v>
      </c>
      <c r="D249" s="104" t="s">
        <v>227</v>
      </c>
      <c r="E249" s="103" t="s">
        <v>1730</v>
      </c>
      <c r="F249" s="168" t="s">
        <v>612</v>
      </c>
      <c r="G249" s="233"/>
      <c r="H249" s="205" t="s">
        <v>1532</v>
      </c>
      <c r="I249" s="103" t="s">
        <v>614</v>
      </c>
      <c r="J249" s="128" t="s">
        <v>26</v>
      </c>
      <c r="K249" s="137" t="s">
        <v>1325</v>
      </c>
      <c r="L249" s="133"/>
      <c r="M249" s="213"/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3"/>
      <c r="Y249" s="213"/>
      <c r="Z249" s="213"/>
      <c r="AA249" s="213"/>
      <c r="AB249" s="213"/>
      <c r="AC249" s="213"/>
      <c r="AD249" s="213"/>
      <c r="AE249" s="213"/>
      <c r="AF249" s="213"/>
      <c r="AG249" s="213"/>
      <c r="AH249" s="213"/>
      <c r="AI249" s="213"/>
      <c r="AJ249" s="213"/>
      <c r="AK249" s="213"/>
      <c r="AL249" s="213"/>
      <c r="AM249" s="213"/>
      <c r="AN249" s="213"/>
      <c r="AO249" s="213"/>
    </row>
    <row r="250" spans="1:41" s="13" customFormat="1" ht="60" x14ac:dyDescent="0.25">
      <c r="A250" s="144">
        <v>237</v>
      </c>
      <c r="B250" s="99" t="s">
        <v>611</v>
      </c>
      <c r="C250" s="51">
        <v>7.5850000000000001E-2</v>
      </c>
      <c r="D250" s="104" t="s">
        <v>227</v>
      </c>
      <c r="E250" s="103" t="s">
        <v>1730</v>
      </c>
      <c r="F250" s="168" t="s">
        <v>612</v>
      </c>
      <c r="G250" s="232"/>
      <c r="H250" s="205" t="s">
        <v>1533</v>
      </c>
      <c r="I250" s="103" t="s">
        <v>615</v>
      </c>
      <c r="J250" s="128" t="s">
        <v>26</v>
      </c>
      <c r="K250" s="137" t="s">
        <v>1325</v>
      </c>
      <c r="L250" s="133"/>
      <c r="M250" s="213"/>
      <c r="N250" s="213"/>
      <c r="O250" s="213"/>
      <c r="P250" s="213"/>
      <c r="Q250" s="213"/>
      <c r="R250" s="213"/>
      <c r="S250" s="213"/>
      <c r="T250" s="213"/>
      <c r="U250" s="213"/>
      <c r="V250" s="213"/>
      <c r="W250" s="213"/>
      <c r="X250" s="213"/>
      <c r="Y250" s="213"/>
      <c r="Z250" s="213"/>
      <c r="AA250" s="213"/>
      <c r="AB250" s="213"/>
      <c r="AC250" s="213"/>
      <c r="AD250" s="213"/>
      <c r="AE250" s="213"/>
      <c r="AF250" s="213"/>
      <c r="AG250" s="213"/>
      <c r="AH250" s="213"/>
      <c r="AI250" s="213"/>
      <c r="AJ250" s="213"/>
      <c r="AK250" s="213"/>
      <c r="AL250" s="213"/>
      <c r="AM250" s="213"/>
      <c r="AN250" s="213"/>
      <c r="AO250" s="213"/>
    </row>
    <row r="251" spans="1:41" s="13" customFormat="1" ht="45" x14ac:dyDescent="0.25">
      <c r="A251" s="144">
        <v>238</v>
      </c>
      <c r="B251" s="99" t="s">
        <v>616</v>
      </c>
      <c r="C251" s="51">
        <v>0.06</v>
      </c>
      <c r="D251" s="104" t="s">
        <v>41</v>
      </c>
      <c r="E251" s="103" t="s">
        <v>42</v>
      </c>
      <c r="F251" s="168">
        <v>9067779</v>
      </c>
      <c r="G251" s="219">
        <v>0.7</v>
      </c>
      <c r="H251" s="205" t="s">
        <v>617</v>
      </c>
      <c r="I251" s="103" t="s">
        <v>618</v>
      </c>
      <c r="J251" s="128" t="s">
        <v>26</v>
      </c>
      <c r="K251" s="137" t="s">
        <v>743</v>
      </c>
      <c r="L251" s="133"/>
      <c r="M251" s="213"/>
      <c r="N251" s="213"/>
      <c r="O251" s="213"/>
      <c r="P251" s="213"/>
      <c r="Q251" s="213"/>
      <c r="R251" s="213"/>
      <c r="S251" s="213"/>
      <c r="T251" s="213"/>
      <c r="U251" s="213"/>
      <c r="V251" s="213"/>
      <c r="W251" s="213"/>
      <c r="X251" s="213"/>
      <c r="Y251" s="213"/>
      <c r="Z251" s="213"/>
      <c r="AA251" s="213"/>
      <c r="AB251" s="213"/>
      <c r="AC251" s="213"/>
      <c r="AD251" s="213"/>
      <c r="AE251" s="213"/>
      <c r="AF251" s="213"/>
      <c r="AG251" s="213"/>
      <c r="AH251" s="213"/>
      <c r="AI251" s="213"/>
      <c r="AJ251" s="213"/>
      <c r="AK251" s="213"/>
      <c r="AL251" s="213"/>
      <c r="AM251" s="213"/>
      <c r="AN251" s="213"/>
      <c r="AO251" s="213"/>
    </row>
    <row r="252" spans="1:41" s="13" customFormat="1" ht="45" x14ac:dyDescent="0.25">
      <c r="A252" s="144">
        <v>239</v>
      </c>
      <c r="B252" s="99" t="s">
        <v>619</v>
      </c>
      <c r="C252" s="51">
        <v>0.2</v>
      </c>
      <c r="D252" s="104" t="s">
        <v>41</v>
      </c>
      <c r="E252" s="103" t="s">
        <v>42</v>
      </c>
      <c r="F252" s="168">
        <v>9068625</v>
      </c>
      <c r="G252" s="219">
        <v>2.5</v>
      </c>
      <c r="H252" s="205" t="s">
        <v>620</v>
      </c>
      <c r="I252" s="103" t="s">
        <v>621</v>
      </c>
      <c r="J252" s="128" t="s">
        <v>26</v>
      </c>
      <c r="K252" s="137" t="s">
        <v>1719</v>
      </c>
      <c r="L252" s="133"/>
      <c r="M252" s="213"/>
      <c r="N252" s="213"/>
      <c r="O252" s="213"/>
      <c r="P252" s="213"/>
      <c r="Q252" s="213"/>
      <c r="R252" s="213"/>
      <c r="S252" s="213"/>
      <c r="T252" s="213"/>
      <c r="U252" s="213"/>
      <c r="V252" s="213"/>
      <c r="W252" s="213"/>
      <c r="X252" s="213"/>
      <c r="Y252" s="213"/>
      <c r="Z252" s="213"/>
      <c r="AA252" s="213"/>
      <c r="AB252" s="213"/>
      <c r="AC252" s="213"/>
      <c r="AD252" s="213"/>
      <c r="AE252" s="213"/>
      <c r="AF252" s="213"/>
      <c r="AG252" s="213"/>
      <c r="AH252" s="213"/>
      <c r="AI252" s="213"/>
      <c r="AJ252" s="213"/>
      <c r="AK252" s="213"/>
      <c r="AL252" s="213"/>
      <c r="AM252" s="213"/>
      <c r="AN252" s="213"/>
      <c r="AO252" s="213"/>
    </row>
    <row r="253" spans="1:41" s="13" customFormat="1" ht="30" x14ac:dyDescent="0.25">
      <c r="A253" s="144">
        <v>240</v>
      </c>
      <c r="B253" s="99" t="s">
        <v>622</v>
      </c>
      <c r="C253" s="51">
        <v>0.23400000000000001</v>
      </c>
      <c r="D253" s="104" t="s">
        <v>41</v>
      </c>
      <c r="E253" s="103" t="s">
        <v>42</v>
      </c>
      <c r="F253" s="168">
        <v>9069501</v>
      </c>
      <c r="G253" s="219">
        <v>1.7</v>
      </c>
      <c r="H253" s="205" t="s">
        <v>623</v>
      </c>
      <c r="I253" s="103" t="s">
        <v>624</v>
      </c>
      <c r="J253" s="128" t="s">
        <v>26</v>
      </c>
      <c r="K253" s="137" t="s">
        <v>472</v>
      </c>
      <c r="L253" s="133"/>
      <c r="M253" s="213"/>
      <c r="N253" s="213"/>
      <c r="O253" s="213"/>
      <c r="P253" s="213"/>
      <c r="Q253" s="213"/>
      <c r="R253" s="213"/>
      <c r="S253" s="213"/>
      <c r="T253" s="213"/>
      <c r="U253" s="213"/>
      <c r="V253" s="213"/>
      <c r="W253" s="213"/>
      <c r="X253" s="213"/>
      <c r="Y253" s="213"/>
      <c r="Z253" s="213"/>
      <c r="AA253" s="213"/>
      <c r="AB253" s="213"/>
      <c r="AC253" s="213"/>
      <c r="AD253" s="213"/>
      <c r="AE253" s="213"/>
      <c r="AF253" s="213"/>
      <c r="AG253" s="213"/>
      <c r="AH253" s="213"/>
      <c r="AI253" s="213"/>
      <c r="AJ253" s="213"/>
      <c r="AK253" s="213"/>
      <c r="AL253" s="213"/>
      <c r="AM253" s="213"/>
      <c r="AN253" s="213"/>
      <c r="AO253" s="213"/>
    </row>
    <row r="254" spans="1:41" s="13" customFormat="1" ht="75" x14ac:dyDescent="0.25">
      <c r="A254" s="144">
        <v>241</v>
      </c>
      <c r="B254" s="99" t="s">
        <v>625</v>
      </c>
      <c r="C254" s="51">
        <v>3.4750000000000001</v>
      </c>
      <c r="D254" s="104" t="s">
        <v>626</v>
      </c>
      <c r="E254" s="103" t="s">
        <v>627</v>
      </c>
      <c r="F254" s="168">
        <v>9069305</v>
      </c>
      <c r="G254" s="219">
        <v>2</v>
      </c>
      <c r="H254" s="205" t="s">
        <v>628</v>
      </c>
      <c r="I254" s="103" t="s">
        <v>629</v>
      </c>
      <c r="J254" s="128">
        <v>3.9750000000000001</v>
      </c>
      <c r="K254" s="137" t="s">
        <v>630</v>
      </c>
      <c r="L254" s="133"/>
      <c r="M254" s="213"/>
      <c r="N254" s="213"/>
      <c r="O254" s="213"/>
      <c r="P254" s="213"/>
      <c r="Q254" s="213"/>
      <c r="R254" s="213"/>
      <c r="S254" s="213"/>
      <c r="T254" s="213"/>
      <c r="U254" s="213"/>
      <c r="V254" s="213"/>
      <c r="W254" s="213"/>
      <c r="X254" s="213"/>
      <c r="Y254" s="213"/>
      <c r="Z254" s="213"/>
      <c r="AA254" s="213"/>
      <c r="AB254" s="213"/>
      <c r="AC254" s="213"/>
      <c r="AD254" s="213"/>
      <c r="AE254" s="213"/>
      <c r="AF254" s="213"/>
      <c r="AG254" s="213"/>
      <c r="AH254" s="213"/>
      <c r="AI254" s="213"/>
      <c r="AJ254" s="213"/>
      <c r="AK254" s="213"/>
      <c r="AL254" s="213"/>
      <c r="AM254" s="213"/>
      <c r="AN254" s="213"/>
      <c r="AO254" s="213"/>
    </row>
    <row r="255" spans="1:41" s="13" customFormat="1" ht="75" x14ac:dyDescent="0.25">
      <c r="A255" s="144">
        <v>242</v>
      </c>
      <c r="B255" s="99" t="s">
        <v>631</v>
      </c>
      <c r="C255" s="51">
        <v>1.33</v>
      </c>
      <c r="D255" s="104" t="s">
        <v>41</v>
      </c>
      <c r="E255" s="103" t="s">
        <v>42</v>
      </c>
      <c r="F255" s="168">
        <v>9071111</v>
      </c>
      <c r="G255" s="219">
        <v>0.5</v>
      </c>
      <c r="H255" s="205" t="s">
        <v>632</v>
      </c>
      <c r="I255" s="103" t="s">
        <v>633</v>
      </c>
      <c r="J255" s="128">
        <v>1.33</v>
      </c>
      <c r="K255" s="137" t="s">
        <v>1371</v>
      </c>
      <c r="L255" s="133"/>
      <c r="M255" s="213"/>
      <c r="N255" s="213"/>
      <c r="O255" s="213"/>
      <c r="P255" s="213"/>
      <c r="Q255" s="213"/>
      <c r="R255" s="213"/>
      <c r="S255" s="213"/>
      <c r="T255" s="213"/>
      <c r="U255" s="213"/>
      <c r="V255" s="213"/>
      <c r="W255" s="213"/>
      <c r="X255" s="213"/>
      <c r="Y255" s="213"/>
      <c r="Z255" s="213"/>
      <c r="AA255" s="213"/>
      <c r="AB255" s="213"/>
      <c r="AC255" s="213"/>
      <c r="AD255" s="213"/>
      <c r="AE255" s="213"/>
      <c r="AF255" s="213"/>
      <c r="AG255" s="213"/>
      <c r="AH255" s="213"/>
      <c r="AI255" s="213"/>
      <c r="AJ255" s="213"/>
      <c r="AK255" s="213"/>
      <c r="AL255" s="213"/>
      <c r="AM255" s="213"/>
      <c r="AN255" s="213"/>
      <c r="AO255" s="213"/>
    </row>
    <row r="256" spans="1:41" s="13" customFormat="1" ht="45" x14ac:dyDescent="0.25">
      <c r="A256" s="144">
        <v>243</v>
      </c>
      <c r="B256" s="99" t="s">
        <v>634</v>
      </c>
      <c r="C256" s="51">
        <v>0.188</v>
      </c>
      <c r="D256" s="104" t="s">
        <v>41</v>
      </c>
      <c r="E256" s="103" t="s">
        <v>42</v>
      </c>
      <c r="F256" s="168">
        <v>9072608</v>
      </c>
      <c r="G256" s="219">
        <v>1.6</v>
      </c>
      <c r="H256" s="205" t="s">
        <v>635</v>
      </c>
      <c r="I256" s="103" t="s">
        <v>636</v>
      </c>
      <c r="J256" s="128" t="s">
        <v>26</v>
      </c>
      <c r="K256" s="137" t="s">
        <v>1318</v>
      </c>
      <c r="L256" s="133"/>
      <c r="M256" s="213"/>
      <c r="N256" s="213"/>
      <c r="O256" s="213"/>
      <c r="P256" s="213"/>
      <c r="Q256" s="213"/>
      <c r="R256" s="213"/>
      <c r="S256" s="213"/>
      <c r="T256" s="213"/>
      <c r="U256" s="213"/>
      <c r="V256" s="213"/>
      <c r="W256" s="213"/>
      <c r="X256" s="213"/>
      <c r="Y256" s="213"/>
      <c r="Z256" s="213"/>
      <c r="AA256" s="213"/>
      <c r="AB256" s="213"/>
      <c r="AC256" s="213"/>
      <c r="AD256" s="213"/>
      <c r="AE256" s="213"/>
      <c r="AF256" s="213"/>
      <c r="AG256" s="213"/>
      <c r="AH256" s="213"/>
      <c r="AI256" s="213"/>
      <c r="AJ256" s="213"/>
      <c r="AK256" s="213"/>
      <c r="AL256" s="213"/>
      <c r="AM256" s="213"/>
      <c r="AN256" s="213"/>
      <c r="AO256" s="213"/>
    </row>
    <row r="257" spans="1:41" s="13" customFormat="1" ht="105" x14ac:dyDescent="0.25">
      <c r="A257" s="144">
        <v>244</v>
      </c>
      <c r="B257" s="105" t="s">
        <v>637</v>
      </c>
      <c r="C257" s="51">
        <v>4.9639899999999999</v>
      </c>
      <c r="D257" s="104" t="s">
        <v>17</v>
      </c>
      <c r="E257" s="103" t="s">
        <v>1728</v>
      </c>
      <c r="F257" s="168" t="s">
        <v>638</v>
      </c>
      <c r="G257" s="219">
        <v>40</v>
      </c>
      <c r="H257" s="205" t="s">
        <v>1534</v>
      </c>
      <c r="I257" s="103" t="s">
        <v>639</v>
      </c>
      <c r="J257" s="128" t="s">
        <v>26</v>
      </c>
      <c r="K257" s="137" t="s">
        <v>191</v>
      </c>
      <c r="L257" s="133"/>
      <c r="M257" s="213"/>
      <c r="N257" s="213"/>
      <c r="O257" s="213"/>
      <c r="P257" s="213"/>
      <c r="Q257" s="213"/>
      <c r="R257" s="213"/>
      <c r="S257" s="213"/>
      <c r="T257" s="213"/>
      <c r="U257" s="213"/>
      <c r="V257" s="213"/>
      <c r="W257" s="213"/>
      <c r="X257" s="213"/>
      <c r="Y257" s="213"/>
      <c r="Z257" s="213"/>
      <c r="AA257" s="213"/>
      <c r="AB257" s="213"/>
      <c r="AC257" s="213"/>
      <c r="AD257" s="213"/>
      <c r="AE257" s="213"/>
      <c r="AF257" s="213"/>
      <c r="AG257" s="213"/>
      <c r="AH257" s="213"/>
      <c r="AI257" s="213"/>
      <c r="AJ257" s="213"/>
      <c r="AK257" s="213"/>
      <c r="AL257" s="213"/>
      <c r="AM257" s="213"/>
      <c r="AN257" s="213"/>
      <c r="AO257" s="213"/>
    </row>
    <row r="258" spans="1:41" s="13" customFormat="1" ht="105" x14ac:dyDescent="0.25">
      <c r="A258" s="144">
        <v>245</v>
      </c>
      <c r="B258" s="105" t="s">
        <v>640</v>
      </c>
      <c r="C258" s="51">
        <v>3.0733299999999999</v>
      </c>
      <c r="D258" s="104" t="s">
        <v>17</v>
      </c>
      <c r="E258" s="103" t="s">
        <v>1728</v>
      </c>
      <c r="F258" s="168" t="s">
        <v>641</v>
      </c>
      <c r="G258" s="219">
        <v>45</v>
      </c>
      <c r="H258" s="205" t="s">
        <v>1535</v>
      </c>
      <c r="I258" s="103" t="s">
        <v>639</v>
      </c>
      <c r="J258" s="128">
        <v>45</v>
      </c>
      <c r="K258" s="137" t="s">
        <v>191</v>
      </c>
      <c r="L258" s="133"/>
      <c r="M258" s="213"/>
      <c r="N258" s="213"/>
      <c r="O258" s="213"/>
      <c r="P258" s="213"/>
      <c r="Q258" s="213"/>
      <c r="R258" s="213"/>
      <c r="S258" s="213"/>
      <c r="T258" s="213"/>
      <c r="U258" s="213"/>
      <c r="V258" s="213"/>
      <c r="W258" s="213"/>
      <c r="X258" s="213"/>
      <c r="Y258" s="213"/>
      <c r="Z258" s="213"/>
      <c r="AA258" s="213"/>
      <c r="AB258" s="213"/>
      <c r="AC258" s="213"/>
      <c r="AD258" s="213"/>
      <c r="AE258" s="213"/>
      <c r="AF258" s="213"/>
      <c r="AG258" s="213"/>
      <c r="AH258" s="213"/>
      <c r="AI258" s="213"/>
      <c r="AJ258" s="213"/>
      <c r="AK258" s="213"/>
      <c r="AL258" s="213"/>
      <c r="AM258" s="213"/>
      <c r="AN258" s="213"/>
      <c r="AO258" s="213"/>
    </row>
    <row r="259" spans="1:41" s="13" customFormat="1" ht="45" x14ac:dyDescent="0.25">
      <c r="A259" s="144">
        <v>246</v>
      </c>
      <c r="B259" s="105" t="s">
        <v>642</v>
      </c>
      <c r="C259" s="51">
        <v>20.655000000000001</v>
      </c>
      <c r="D259" s="104" t="s">
        <v>487</v>
      </c>
      <c r="E259" s="103" t="s">
        <v>1729</v>
      </c>
      <c r="F259" s="168" t="s">
        <v>643</v>
      </c>
      <c r="G259" s="219">
        <v>290</v>
      </c>
      <c r="H259" s="205" t="s">
        <v>1536</v>
      </c>
      <c r="I259" s="103" t="s">
        <v>644</v>
      </c>
      <c r="J259" s="128" t="s">
        <v>26</v>
      </c>
      <c r="K259" s="137" t="s">
        <v>1324</v>
      </c>
      <c r="L259" s="133"/>
      <c r="M259" s="213"/>
      <c r="N259" s="213"/>
      <c r="O259" s="213"/>
      <c r="P259" s="213"/>
      <c r="Q259" s="213"/>
      <c r="R259" s="213"/>
      <c r="S259" s="213"/>
      <c r="T259" s="213"/>
      <c r="U259" s="213"/>
      <c r="V259" s="213"/>
      <c r="W259" s="213"/>
      <c r="X259" s="213"/>
      <c r="Y259" s="213"/>
      <c r="Z259" s="213"/>
      <c r="AA259" s="213"/>
      <c r="AB259" s="213"/>
      <c r="AC259" s="213"/>
      <c r="AD259" s="213"/>
      <c r="AE259" s="213"/>
      <c r="AF259" s="213"/>
      <c r="AG259" s="213"/>
      <c r="AH259" s="213"/>
      <c r="AI259" s="213"/>
      <c r="AJ259" s="213"/>
      <c r="AK259" s="213"/>
      <c r="AL259" s="213"/>
      <c r="AM259" s="213"/>
      <c r="AN259" s="213"/>
      <c r="AO259" s="213"/>
    </row>
    <row r="260" spans="1:41" s="13" customFormat="1" ht="45" x14ac:dyDescent="0.25">
      <c r="A260" s="144">
        <v>247</v>
      </c>
      <c r="B260" s="105" t="s">
        <v>645</v>
      </c>
      <c r="C260" s="51">
        <v>33.048000000000002</v>
      </c>
      <c r="D260" s="104" t="s">
        <v>487</v>
      </c>
      <c r="E260" s="103" t="s">
        <v>1729</v>
      </c>
      <c r="F260" s="168" t="s">
        <v>646</v>
      </c>
      <c r="G260" s="219">
        <v>450</v>
      </c>
      <c r="H260" s="205" t="s">
        <v>1537</v>
      </c>
      <c r="I260" s="103" t="s">
        <v>644</v>
      </c>
      <c r="J260" s="128" t="s">
        <v>26</v>
      </c>
      <c r="K260" s="137" t="s">
        <v>1324</v>
      </c>
      <c r="L260" s="133"/>
      <c r="M260" s="213"/>
      <c r="N260" s="213"/>
      <c r="O260" s="213"/>
      <c r="P260" s="213"/>
      <c r="Q260" s="213"/>
      <c r="R260" s="213"/>
      <c r="S260" s="213"/>
      <c r="T260" s="213"/>
      <c r="U260" s="213"/>
      <c r="V260" s="213"/>
      <c r="W260" s="213"/>
      <c r="X260" s="213"/>
      <c r="Y260" s="213"/>
      <c r="Z260" s="213"/>
      <c r="AA260" s="213"/>
      <c r="AB260" s="213"/>
      <c r="AC260" s="213"/>
      <c r="AD260" s="213"/>
      <c r="AE260" s="213"/>
      <c r="AF260" s="213"/>
      <c r="AG260" s="213"/>
      <c r="AH260" s="213"/>
      <c r="AI260" s="213"/>
      <c r="AJ260" s="213"/>
      <c r="AK260" s="213"/>
      <c r="AL260" s="213"/>
      <c r="AM260" s="213"/>
      <c r="AN260" s="213"/>
      <c r="AO260" s="213"/>
    </row>
    <row r="261" spans="1:41" s="13" customFormat="1" ht="45" x14ac:dyDescent="0.25">
      <c r="A261" s="144">
        <v>248</v>
      </c>
      <c r="B261" s="105" t="s">
        <v>647</v>
      </c>
      <c r="C261" s="51">
        <v>20.655000000000001</v>
      </c>
      <c r="D261" s="104" t="s">
        <v>487</v>
      </c>
      <c r="E261" s="103" t="s">
        <v>1729</v>
      </c>
      <c r="F261" s="168" t="s">
        <v>648</v>
      </c>
      <c r="G261" s="231">
        <v>290</v>
      </c>
      <c r="H261" s="205" t="s">
        <v>1538</v>
      </c>
      <c r="I261" s="103" t="s">
        <v>649</v>
      </c>
      <c r="J261" s="128" t="s">
        <v>26</v>
      </c>
      <c r="K261" s="137" t="s">
        <v>1324</v>
      </c>
      <c r="L261" s="133"/>
      <c r="M261" s="213"/>
      <c r="N261" s="213"/>
      <c r="O261" s="213"/>
      <c r="P261" s="213"/>
      <c r="Q261" s="213"/>
      <c r="R261" s="213"/>
      <c r="S261" s="213"/>
      <c r="T261" s="213"/>
      <c r="U261" s="213"/>
      <c r="V261" s="213"/>
      <c r="W261" s="213"/>
      <c r="X261" s="213"/>
      <c r="Y261" s="213"/>
      <c r="Z261" s="213"/>
      <c r="AA261" s="213"/>
      <c r="AB261" s="213"/>
      <c r="AC261" s="213"/>
      <c r="AD261" s="213"/>
      <c r="AE261" s="213"/>
      <c r="AF261" s="213"/>
      <c r="AG261" s="213"/>
      <c r="AH261" s="213"/>
      <c r="AI261" s="213"/>
      <c r="AJ261" s="213"/>
      <c r="AK261" s="213"/>
      <c r="AL261" s="213"/>
      <c r="AM261" s="213"/>
      <c r="AN261" s="213"/>
      <c r="AO261" s="213"/>
    </row>
    <row r="262" spans="1:41" s="13" customFormat="1" ht="45" x14ac:dyDescent="0.25">
      <c r="A262" s="144">
        <v>249</v>
      </c>
      <c r="B262" s="105" t="s">
        <v>650</v>
      </c>
      <c r="C262" s="51">
        <v>20.655000000000001</v>
      </c>
      <c r="D262" s="104" t="s">
        <v>487</v>
      </c>
      <c r="E262" s="103" t="s">
        <v>1729</v>
      </c>
      <c r="F262" s="168" t="s">
        <v>651</v>
      </c>
      <c r="G262" s="233"/>
      <c r="H262" s="205" t="s">
        <v>1539</v>
      </c>
      <c r="I262" s="103" t="s">
        <v>649</v>
      </c>
      <c r="J262" s="128" t="s">
        <v>26</v>
      </c>
      <c r="K262" s="137" t="s">
        <v>1324</v>
      </c>
      <c r="L262" s="133"/>
      <c r="M262" s="213"/>
      <c r="N262" s="213"/>
      <c r="O262" s="213"/>
      <c r="P262" s="213"/>
      <c r="Q262" s="213"/>
      <c r="R262" s="213"/>
      <c r="S262" s="213"/>
      <c r="T262" s="213"/>
      <c r="U262" s="213"/>
      <c r="V262" s="213"/>
      <c r="W262" s="213"/>
      <c r="X262" s="213"/>
      <c r="Y262" s="213"/>
      <c r="Z262" s="213"/>
      <c r="AA262" s="213"/>
      <c r="AB262" s="213"/>
      <c r="AC262" s="213"/>
      <c r="AD262" s="213"/>
      <c r="AE262" s="213"/>
      <c r="AF262" s="213"/>
      <c r="AG262" s="213"/>
      <c r="AH262" s="213"/>
      <c r="AI262" s="213"/>
      <c r="AJ262" s="213"/>
      <c r="AK262" s="213"/>
      <c r="AL262" s="213"/>
      <c r="AM262" s="213"/>
      <c r="AN262" s="213"/>
      <c r="AO262" s="213"/>
    </row>
    <row r="263" spans="1:41" s="13" customFormat="1" ht="45" x14ac:dyDescent="0.25">
      <c r="A263" s="144">
        <v>250</v>
      </c>
      <c r="B263" s="105" t="s">
        <v>652</v>
      </c>
      <c r="C263" s="51">
        <v>20.655000000000001</v>
      </c>
      <c r="D263" s="104" t="s">
        <v>487</v>
      </c>
      <c r="E263" s="103" t="s">
        <v>1729</v>
      </c>
      <c r="F263" s="168" t="s">
        <v>653</v>
      </c>
      <c r="G263" s="232"/>
      <c r="H263" s="205" t="s">
        <v>1540</v>
      </c>
      <c r="I263" s="103" t="s">
        <v>649</v>
      </c>
      <c r="J263" s="128" t="s">
        <v>26</v>
      </c>
      <c r="K263" s="137" t="s">
        <v>1324</v>
      </c>
      <c r="L263" s="133"/>
      <c r="M263" s="213"/>
      <c r="N263" s="213"/>
      <c r="O263" s="213"/>
      <c r="P263" s="213"/>
      <c r="Q263" s="213"/>
      <c r="R263" s="213"/>
      <c r="S263" s="213"/>
      <c r="T263" s="213"/>
      <c r="U263" s="213"/>
      <c r="V263" s="213"/>
      <c r="W263" s="213"/>
      <c r="X263" s="213"/>
      <c r="Y263" s="213"/>
      <c r="Z263" s="213"/>
      <c r="AA263" s="213"/>
      <c r="AB263" s="213"/>
      <c r="AC263" s="213"/>
      <c r="AD263" s="213"/>
      <c r="AE263" s="213"/>
      <c r="AF263" s="213"/>
      <c r="AG263" s="213"/>
      <c r="AH263" s="213"/>
      <c r="AI263" s="213"/>
      <c r="AJ263" s="213"/>
      <c r="AK263" s="213"/>
      <c r="AL263" s="213"/>
      <c r="AM263" s="213"/>
      <c r="AN263" s="213"/>
      <c r="AO263" s="213"/>
    </row>
    <row r="264" spans="1:41" s="13" customFormat="1" ht="105" x14ac:dyDescent="0.25">
      <c r="A264" s="144">
        <v>251</v>
      </c>
      <c r="B264" s="105" t="s">
        <v>654</v>
      </c>
      <c r="C264" s="51">
        <v>2.78</v>
      </c>
      <c r="D264" s="104" t="s">
        <v>41</v>
      </c>
      <c r="E264" s="103" t="s">
        <v>42</v>
      </c>
      <c r="F264" s="168">
        <v>9061613</v>
      </c>
      <c r="G264" s="219">
        <v>6</v>
      </c>
      <c r="H264" s="205" t="s">
        <v>655</v>
      </c>
      <c r="I264" s="103" t="s">
        <v>656</v>
      </c>
      <c r="J264" s="128">
        <v>4.18</v>
      </c>
      <c r="K264" s="137" t="s">
        <v>657</v>
      </c>
      <c r="L264" s="133"/>
      <c r="M264" s="213"/>
      <c r="N264" s="213"/>
      <c r="O264" s="213"/>
      <c r="P264" s="213"/>
      <c r="Q264" s="213"/>
      <c r="R264" s="213"/>
      <c r="S264" s="213"/>
      <c r="T264" s="213"/>
      <c r="U264" s="213"/>
      <c r="V264" s="213"/>
      <c r="W264" s="213"/>
      <c r="X264" s="213"/>
      <c r="Y264" s="213"/>
      <c r="Z264" s="213"/>
      <c r="AA264" s="213"/>
      <c r="AB264" s="213"/>
      <c r="AC264" s="213"/>
      <c r="AD264" s="213"/>
      <c r="AE264" s="213"/>
      <c r="AF264" s="213"/>
      <c r="AG264" s="213"/>
      <c r="AH264" s="213"/>
      <c r="AI264" s="213"/>
      <c r="AJ264" s="213"/>
      <c r="AK264" s="213"/>
      <c r="AL264" s="213"/>
      <c r="AM264" s="213"/>
      <c r="AN264" s="213"/>
      <c r="AO264" s="213"/>
    </row>
    <row r="265" spans="1:41" s="13" customFormat="1" ht="165" x14ac:dyDescent="0.25">
      <c r="A265" s="144">
        <v>252</v>
      </c>
      <c r="B265" s="105" t="s">
        <v>658</v>
      </c>
      <c r="C265" s="51">
        <v>3.7999999999999999E-2</v>
      </c>
      <c r="D265" s="104" t="s">
        <v>41</v>
      </c>
      <c r="E265" s="103" t="s">
        <v>42</v>
      </c>
      <c r="F265" s="168">
        <v>9067671</v>
      </c>
      <c r="G265" s="231">
        <v>2.2999999999999998</v>
      </c>
      <c r="H265" s="205" t="s">
        <v>1541</v>
      </c>
      <c r="I265" s="103" t="s">
        <v>659</v>
      </c>
      <c r="J265" s="128">
        <v>0.45600000000000002</v>
      </c>
      <c r="K265" s="137" t="s">
        <v>472</v>
      </c>
      <c r="L265" s="133"/>
      <c r="M265" s="213"/>
      <c r="N265" s="213"/>
      <c r="O265" s="213"/>
      <c r="P265" s="213"/>
      <c r="Q265" s="213"/>
      <c r="R265" s="213"/>
      <c r="S265" s="213"/>
      <c r="T265" s="213"/>
      <c r="U265" s="213"/>
      <c r="V265" s="213"/>
      <c r="W265" s="213"/>
      <c r="X265" s="213"/>
      <c r="Y265" s="213"/>
      <c r="Z265" s="213"/>
      <c r="AA265" s="213"/>
      <c r="AB265" s="213"/>
      <c r="AC265" s="213"/>
      <c r="AD265" s="213"/>
      <c r="AE265" s="213"/>
      <c r="AF265" s="213"/>
      <c r="AG265" s="213"/>
      <c r="AH265" s="213"/>
      <c r="AI265" s="213"/>
      <c r="AJ265" s="213"/>
      <c r="AK265" s="213"/>
      <c r="AL265" s="213"/>
      <c r="AM265" s="213"/>
      <c r="AN265" s="213"/>
      <c r="AO265" s="213"/>
    </row>
    <row r="266" spans="1:41" s="13" customFormat="1" ht="165" x14ac:dyDescent="0.25">
      <c r="A266" s="144">
        <v>253</v>
      </c>
      <c r="B266" s="105" t="s">
        <v>658</v>
      </c>
      <c r="C266" s="51">
        <v>0.114</v>
      </c>
      <c r="D266" s="104" t="s">
        <v>41</v>
      </c>
      <c r="E266" s="103" t="s">
        <v>42</v>
      </c>
      <c r="F266" s="168">
        <v>9067671</v>
      </c>
      <c r="G266" s="233"/>
      <c r="H266" s="205" t="s">
        <v>1542</v>
      </c>
      <c r="I266" s="103" t="s">
        <v>659</v>
      </c>
      <c r="J266" s="128">
        <v>0.41799999999999998</v>
      </c>
      <c r="K266" s="137" t="s">
        <v>472</v>
      </c>
      <c r="L266" s="133"/>
      <c r="M266" s="213"/>
      <c r="N266" s="213"/>
      <c r="O266" s="213"/>
      <c r="P266" s="213"/>
      <c r="Q266" s="213"/>
      <c r="R266" s="213"/>
      <c r="S266" s="213"/>
      <c r="T266" s="213"/>
      <c r="U266" s="213"/>
      <c r="V266" s="213"/>
      <c r="W266" s="213"/>
      <c r="X266" s="213"/>
      <c r="Y266" s="213"/>
      <c r="Z266" s="213"/>
      <c r="AA266" s="213"/>
      <c r="AB266" s="213"/>
      <c r="AC266" s="213"/>
      <c r="AD266" s="213"/>
      <c r="AE266" s="213"/>
      <c r="AF266" s="213"/>
      <c r="AG266" s="213"/>
      <c r="AH266" s="213"/>
      <c r="AI266" s="213"/>
      <c r="AJ266" s="213"/>
      <c r="AK266" s="213"/>
      <c r="AL266" s="213"/>
      <c r="AM266" s="213"/>
      <c r="AN266" s="213"/>
      <c r="AO266" s="213"/>
    </row>
    <row r="267" spans="1:41" s="13" customFormat="1" ht="165" x14ac:dyDescent="0.25">
      <c r="A267" s="144">
        <v>254</v>
      </c>
      <c r="B267" s="105" t="s">
        <v>658</v>
      </c>
      <c r="C267" s="51">
        <v>0.15</v>
      </c>
      <c r="D267" s="104" t="s">
        <v>41</v>
      </c>
      <c r="E267" s="103" t="s">
        <v>42</v>
      </c>
      <c r="F267" s="168">
        <v>9067671</v>
      </c>
      <c r="G267" s="232"/>
      <c r="H267" s="205" t="s">
        <v>1543</v>
      </c>
      <c r="I267" s="103" t="s">
        <v>660</v>
      </c>
      <c r="J267" s="128">
        <v>0.56999999999999995</v>
      </c>
      <c r="K267" s="137" t="s">
        <v>472</v>
      </c>
      <c r="L267" s="133"/>
      <c r="M267" s="213"/>
      <c r="N267" s="213"/>
      <c r="O267" s="213"/>
      <c r="P267" s="213"/>
      <c r="Q267" s="213"/>
      <c r="R267" s="213"/>
      <c r="S267" s="213"/>
      <c r="T267" s="213"/>
      <c r="U267" s="213"/>
      <c r="V267" s="213"/>
      <c r="W267" s="213"/>
      <c r="X267" s="213"/>
      <c r="Y267" s="213"/>
      <c r="Z267" s="213"/>
      <c r="AA267" s="213"/>
      <c r="AB267" s="213"/>
      <c r="AC267" s="213"/>
      <c r="AD267" s="213"/>
      <c r="AE267" s="213"/>
      <c r="AF267" s="213"/>
      <c r="AG267" s="213"/>
      <c r="AH267" s="213"/>
      <c r="AI267" s="213"/>
      <c r="AJ267" s="213"/>
      <c r="AK267" s="213"/>
      <c r="AL267" s="213"/>
      <c r="AM267" s="213"/>
      <c r="AN267" s="213"/>
      <c r="AO267" s="213"/>
    </row>
    <row r="268" spans="1:41" s="13" customFormat="1" ht="45" x14ac:dyDescent="0.25">
      <c r="A268" s="144">
        <v>255</v>
      </c>
      <c r="B268" s="105" t="s">
        <v>661</v>
      </c>
      <c r="C268" s="51">
        <v>0.27</v>
      </c>
      <c r="D268" s="104" t="s">
        <v>41</v>
      </c>
      <c r="E268" s="103" t="s">
        <v>42</v>
      </c>
      <c r="F268" s="168">
        <v>9071473</v>
      </c>
      <c r="G268" s="219">
        <v>1.5</v>
      </c>
      <c r="H268" s="205" t="s">
        <v>1544</v>
      </c>
      <c r="I268" s="103" t="s">
        <v>662</v>
      </c>
      <c r="J268" s="128">
        <v>1.08</v>
      </c>
      <c r="K268" s="137" t="s">
        <v>1711</v>
      </c>
      <c r="L268" s="133"/>
      <c r="M268" s="213"/>
      <c r="N268" s="213"/>
      <c r="O268" s="213"/>
      <c r="P268" s="213"/>
      <c r="Q268" s="213"/>
      <c r="R268" s="213"/>
      <c r="S268" s="213"/>
      <c r="T268" s="213"/>
      <c r="U268" s="213"/>
      <c r="V268" s="213"/>
      <c r="W268" s="213"/>
      <c r="X268" s="213"/>
      <c r="Y268" s="213"/>
      <c r="Z268" s="213"/>
      <c r="AA268" s="213"/>
      <c r="AB268" s="213"/>
      <c r="AC268" s="213"/>
      <c r="AD268" s="213"/>
      <c r="AE268" s="213"/>
      <c r="AF268" s="213"/>
      <c r="AG268" s="213"/>
      <c r="AH268" s="213"/>
      <c r="AI268" s="213"/>
      <c r="AJ268" s="213"/>
      <c r="AK268" s="213"/>
      <c r="AL268" s="213"/>
      <c r="AM268" s="213"/>
      <c r="AN268" s="213"/>
      <c r="AO268" s="213"/>
    </row>
    <row r="269" spans="1:41" s="13" customFormat="1" ht="165" x14ac:dyDescent="0.25">
      <c r="A269" s="144">
        <v>256</v>
      </c>
      <c r="B269" s="105" t="s">
        <v>663</v>
      </c>
      <c r="C269" s="51">
        <v>0.03</v>
      </c>
      <c r="D269" s="104" t="s">
        <v>41</v>
      </c>
      <c r="E269" s="103" t="s">
        <v>42</v>
      </c>
      <c r="F269" s="168">
        <v>9071659</v>
      </c>
      <c r="G269" s="231">
        <v>1.9</v>
      </c>
      <c r="H269" s="205" t="s">
        <v>664</v>
      </c>
      <c r="I269" s="103" t="s">
        <v>660</v>
      </c>
      <c r="J269" s="128">
        <v>0.67657</v>
      </c>
      <c r="K269" s="137" t="s">
        <v>472</v>
      </c>
      <c r="L269" s="133"/>
      <c r="M269" s="213"/>
      <c r="N269" s="213"/>
      <c r="O269" s="213"/>
      <c r="P269" s="213"/>
      <c r="Q269" s="213"/>
      <c r="R269" s="213"/>
      <c r="S269" s="213"/>
      <c r="T269" s="213"/>
      <c r="U269" s="213"/>
      <c r="V269" s="213"/>
      <c r="W269" s="213"/>
      <c r="X269" s="213"/>
      <c r="Y269" s="213"/>
      <c r="Z269" s="213"/>
      <c r="AA269" s="213"/>
      <c r="AB269" s="213"/>
      <c r="AC269" s="213"/>
      <c r="AD269" s="213"/>
      <c r="AE269" s="213"/>
      <c r="AF269" s="213"/>
      <c r="AG269" s="213"/>
      <c r="AH269" s="213"/>
      <c r="AI269" s="213"/>
      <c r="AJ269" s="213"/>
      <c r="AK269" s="213"/>
      <c r="AL269" s="213"/>
      <c r="AM269" s="213"/>
      <c r="AN269" s="213"/>
      <c r="AO269" s="213"/>
    </row>
    <row r="270" spans="1:41" s="13" customFormat="1" ht="165" x14ac:dyDescent="0.25">
      <c r="A270" s="144">
        <v>257</v>
      </c>
      <c r="B270" s="105" t="s">
        <v>663</v>
      </c>
      <c r="C270" s="51">
        <v>0.13500000000000001</v>
      </c>
      <c r="D270" s="104" t="s">
        <v>41</v>
      </c>
      <c r="E270" s="103" t="s">
        <v>42</v>
      </c>
      <c r="F270" s="168">
        <v>9071659</v>
      </c>
      <c r="G270" s="233"/>
      <c r="H270" s="205" t="s">
        <v>1545</v>
      </c>
      <c r="I270" s="103" t="s">
        <v>659</v>
      </c>
      <c r="J270" s="128">
        <v>0.36</v>
      </c>
      <c r="K270" s="137" t="s">
        <v>472</v>
      </c>
      <c r="L270" s="133"/>
      <c r="M270" s="213"/>
      <c r="N270" s="213"/>
      <c r="O270" s="213"/>
      <c r="P270" s="213"/>
      <c r="Q270" s="213"/>
      <c r="R270" s="213"/>
      <c r="S270" s="213"/>
      <c r="T270" s="213"/>
      <c r="U270" s="213"/>
      <c r="V270" s="213"/>
      <c r="W270" s="213"/>
      <c r="X270" s="213"/>
      <c r="Y270" s="213"/>
      <c r="Z270" s="213"/>
      <c r="AA270" s="213"/>
      <c r="AB270" s="213"/>
      <c r="AC270" s="213"/>
      <c r="AD270" s="213"/>
      <c r="AE270" s="213"/>
      <c r="AF270" s="213"/>
      <c r="AG270" s="213"/>
      <c r="AH270" s="213"/>
      <c r="AI270" s="213"/>
      <c r="AJ270" s="213"/>
      <c r="AK270" s="213"/>
      <c r="AL270" s="213"/>
      <c r="AM270" s="213"/>
      <c r="AN270" s="213"/>
      <c r="AO270" s="213"/>
    </row>
    <row r="271" spans="1:41" s="13" customFormat="1" ht="165" x14ac:dyDescent="0.25">
      <c r="A271" s="144">
        <v>258</v>
      </c>
      <c r="B271" s="105" t="s">
        <v>663</v>
      </c>
      <c r="C271" s="51">
        <v>7.4400000000000008E-2</v>
      </c>
      <c r="D271" s="104" t="s">
        <v>41</v>
      </c>
      <c r="E271" s="103" t="s">
        <v>42</v>
      </c>
      <c r="F271" s="168">
        <v>9071659</v>
      </c>
      <c r="G271" s="232"/>
      <c r="H271" s="205" t="s">
        <v>1546</v>
      </c>
      <c r="I271" s="103" t="s">
        <v>665</v>
      </c>
      <c r="J271" s="128">
        <v>0.44639999999999996</v>
      </c>
      <c r="K271" s="137" t="s">
        <v>472</v>
      </c>
      <c r="L271" s="133"/>
      <c r="M271" s="213"/>
      <c r="N271" s="213"/>
      <c r="O271" s="213"/>
      <c r="P271" s="213"/>
      <c r="Q271" s="213"/>
      <c r="R271" s="213"/>
      <c r="S271" s="213"/>
      <c r="T271" s="213"/>
      <c r="U271" s="213"/>
      <c r="V271" s="213"/>
      <c r="W271" s="213"/>
      <c r="X271" s="213"/>
      <c r="Y271" s="213"/>
      <c r="Z271" s="213"/>
      <c r="AA271" s="213"/>
      <c r="AB271" s="213"/>
      <c r="AC271" s="213"/>
      <c r="AD271" s="213"/>
      <c r="AE271" s="213"/>
      <c r="AF271" s="213"/>
      <c r="AG271" s="213"/>
      <c r="AH271" s="213"/>
      <c r="AI271" s="213"/>
      <c r="AJ271" s="213"/>
      <c r="AK271" s="213"/>
      <c r="AL271" s="213"/>
      <c r="AM271" s="213"/>
      <c r="AN271" s="213"/>
      <c r="AO271" s="213"/>
    </row>
    <row r="272" spans="1:41" s="13" customFormat="1" ht="45" x14ac:dyDescent="0.25">
      <c r="A272" s="144">
        <v>259</v>
      </c>
      <c r="B272" s="105" t="s">
        <v>666</v>
      </c>
      <c r="C272" s="51">
        <v>0.67</v>
      </c>
      <c r="D272" s="104" t="s">
        <v>41</v>
      </c>
      <c r="E272" s="103" t="s">
        <v>42</v>
      </c>
      <c r="F272" s="168">
        <v>9071743</v>
      </c>
      <c r="G272" s="219">
        <v>1.3</v>
      </c>
      <c r="H272" s="205" t="s">
        <v>1547</v>
      </c>
      <c r="I272" s="103" t="s">
        <v>667</v>
      </c>
      <c r="J272" s="128">
        <v>0.67</v>
      </c>
      <c r="K272" s="137" t="s">
        <v>668</v>
      </c>
      <c r="L272" s="133"/>
      <c r="M272" s="213"/>
      <c r="N272" s="213"/>
      <c r="O272" s="213"/>
      <c r="P272" s="213"/>
      <c r="Q272" s="213"/>
      <c r="R272" s="213"/>
      <c r="S272" s="213"/>
      <c r="T272" s="213"/>
      <c r="U272" s="213"/>
      <c r="V272" s="213"/>
      <c r="W272" s="213"/>
      <c r="X272" s="213"/>
      <c r="Y272" s="213"/>
      <c r="Z272" s="213"/>
      <c r="AA272" s="213"/>
      <c r="AB272" s="213"/>
      <c r="AC272" s="213"/>
      <c r="AD272" s="213"/>
      <c r="AE272" s="213"/>
      <c r="AF272" s="213"/>
      <c r="AG272" s="213"/>
      <c r="AH272" s="213"/>
      <c r="AI272" s="213"/>
      <c r="AJ272" s="213"/>
      <c r="AK272" s="213"/>
      <c r="AL272" s="213"/>
      <c r="AM272" s="213"/>
      <c r="AN272" s="213"/>
      <c r="AO272" s="213"/>
    </row>
    <row r="273" spans="1:41" s="13" customFormat="1" ht="45" x14ac:dyDescent="0.25">
      <c r="A273" s="144">
        <v>260</v>
      </c>
      <c r="B273" s="105" t="s">
        <v>669</v>
      </c>
      <c r="C273" s="51">
        <v>0.56999999999999995</v>
      </c>
      <c r="D273" s="104" t="s">
        <v>41</v>
      </c>
      <c r="E273" s="103" t="s">
        <v>42</v>
      </c>
      <c r="F273" s="168">
        <v>9071744</v>
      </c>
      <c r="G273" s="219">
        <v>1</v>
      </c>
      <c r="H273" s="205" t="s">
        <v>1548</v>
      </c>
      <c r="I273" s="103" t="s">
        <v>670</v>
      </c>
      <c r="J273" s="128">
        <v>0.56999999999999995</v>
      </c>
      <c r="K273" s="137" t="s">
        <v>668</v>
      </c>
      <c r="L273" s="133"/>
      <c r="M273" s="213"/>
      <c r="N273" s="213"/>
      <c r="O273" s="213"/>
      <c r="P273" s="213"/>
      <c r="Q273" s="213"/>
      <c r="R273" s="213"/>
      <c r="S273" s="213"/>
      <c r="T273" s="213"/>
      <c r="U273" s="213"/>
      <c r="V273" s="213"/>
      <c r="W273" s="213"/>
      <c r="X273" s="213"/>
      <c r="Y273" s="213"/>
      <c r="Z273" s="213"/>
      <c r="AA273" s="213"/>
      <c r="AB273" s="213"/>
      <c r="AC273" s="213"/>
      <c r="AD273" s="213"/>
      <c r="AE273" s="213"/>
      <c r="AF273" s="213"/>
      <c r="AG273" s="213"/>
      <c r="AH273" s="213"/>
      <c r="AI273" s="213"/>
      <c r="AJ273" s="213"/>
      <c r="AK273" s="213"/>
      <c r="AL273" s="213"/>
      <c r="AM273" s="213"/>
      <c r="AN273" s="213"/>
      <c r="AO273" s="213"/>
    </row>
    <row r="274" spans="1:41" s="13" customFormat="1" ht="45" x14ac:dyDescent="0.25">
      <c r="A274" s="144">
        <v>261</v>
      </c>
      <c r="B274" s="105" t="s">
        <v>671</v>
      </c>
      <c r="C274" s="51">
        <v>13.77</v>
      </c>
      <c r="D274" s="104" t="s">
        <v>487</v>
      </c>
      <c r="E274" s="103" t="s">
        <v>1729</v>
      </c>
      <c r="F274" s="168">
        <v>727367</v>
      </c>
      <c r="G274" s="219">
        <v>280</v>
      </c>
      <c r="H274" s="205" t="s">
        <v>1549</v>
      </c>
      <c r="I274" s="103" t="s">
        <v>672</v>
      </c>
      <c r="J274" s="128">
        <v>272.16000000000003</v>
      </c>
      <c r="K274" s="137" t="s">
        <v>1324</v>
      </c>
      <c r="L274" s="133"/>
      <c r="M274" s="213"/>
      <c r="N274" s="213"/>
      <c r="O274" s="213"/>
      <c r="P274" s="213"/>
      <c r="Q274" s="213"/>
      <c r="R274" s="213"/>
      <c r="S274" s="213"/>
      <c r="T274" s="213"/>
      <c r="U274" s="213"/>
      <c r="V274" s="213"/>
      <c r="W274" s="213"/>
      <c r="X274" s="213"/>
      <c r="Y274" s="213"/>
      <c r="Z274" s="213"/>
      <c r="AA274" s="213"/>
      <c r="AB274" s="213"/>
      <c r="AC274" s="213"/>
      <c r="AD274" s="213"/>
      <c r="AE274" s="213"/>
      <c r="AF274" s="213"/>
      <c r="AG274" s="213"/>
      <c r="AH274" s="213"/>
      <c r="AI274" s="213"/>
      <c r="AJ274" s="213"/>
      <c r="AK274" s="213"/>
      <c r="AL274" s="213"/>
      <c r="AM274" s="213"/>
      <c r="AN274" s="213"/>
      <c r="AO274" s="213"/>
    </row>
    <row r="275" spans="1:41" s="13" customFormat="1" ht="45" x14ac:dyDescent="0.25">
      <c r="A275" s="144">
        <v>262</v>
      </c>
      <c r="B275" s="105" t="s">
        <v>673</v>
      </c>
      <c r="C275" s="51">
        <v>22.032</v>
      </c>
      <c r="D275" s="104" t="s">
        <v>487</v>
      </c>
      <c r="E275" s="103" t="s">
        <v>1729</v>
      </c>
      <c r="F275" s="168">
        <v>727372</v>
      </c>
      <c r="G275" s="219">
        <v>440</v>
      </c>
      <c r="H275" s="205" t="s">
        <v>1550</v>
      </c>
      <c r="I275" s="103" t="s">
        <v>672</v>
      </c>
      <c r="J275" s="128">
        <v>435.45600000000002</v>
      </c>
      <c r="K275" s="137" t="s">
        <v>1324</v>
      </c>
      <c r="L275" s="133"/>
      <c r="M275" s="213"/>
      <c r="N275" s="213"/>
      <c r="O275" s="213"/>
      <c r="P275" s="213"/>
      <c r="Q275" s="213"/>
      <c r="R275" s="213"/>
      <c r="S275" s="213"/>
      <c r="T275" s="213"/>
      <c r="U275" s="213"/>
      <c r="V275" s="213"/>
      <c r="W275" s="213"/>
      <c r="X275" s="213"/>
      <c r="Y275" s="213"/>
      <c r="Z275" s="213"/>
      <c r="AA275" s="213"/>
      <c r="AB275" s="213"/>
      <c r="AC275" s="213"/>
      <c r="AD275" s="213"/>
      <c r="AE275" s="213"/>
      <c r="AF275" s="213"/>
      <c r="AG275" s="213"/>
      <c r="AH275" s="213"/>
      <c r="AI275" s="213"/>
      <c r="AJ275" s="213"/>
      <c r="AK275" s="213"/>
      <c r="AL275" s="213"/>
      <c r="AM275" s="213"/>
      <c r="AN275" s="213"/>
      <c r="AO275" s="213"/>
    </row>
    <row r="276" spans="1:41" s="13" customFormat="1" ht="105" x14ac:dyDescent="0.25">
      <c r="A276" s="144">
        <v>263</v>
      </c>
      <c r="B276" s="105" t="s">
        <v>674</v>
      </c>
      <c r="C276" s="51">
        <v>96.39</v>
      </c>
      <c r="D276" s="104" t="s">
        <v>487</v>
      </c>
      <c r="E276" s="103" t="s">
        <v>1729</v>
      </c>
      <c r="F276" s="168">
        <v>727366</v>
      </c>
      <c r="G276" s="219">
        <v>3540</v>
      </c>
      <c r="H276" s="205" t="s">
        <v>1551</v>
      </c>
      <c r="I276" s="103" t="s">
        <v>672</v>
      </c>
      <c r="J276" s="128">
        <v>1905.12</v>
      </c>
      <c r="K276" s="137" t="s">
        <v>1712</v>
      </c>
      <c r="L276" s="133"/>
      <c r="M276" s="213"/>
      <c r="N276" s="213"/>
      <c r="O276" s="213"/>
      <c r="P276" s="213"/>
      <c r="Q276" s="213"/>
      <c r="R276" s="213"/>
      <c r="S276" s="213"/>
      <c r="T276" s="213"/>
      <c r="U276" s="213"/>
      <c r="V276" s="213"/>
      <c r="W276" s="213"/>
      <c r="X276" s="213"/>
      <c r="Y276" s="213"/>
      <c r="Z276" s="213"/>
      <c r="AA276" s="213"/>
      <c r="AB276" s="213"/>
      <c r="AC276" s="213"/>
      <c r="AD276" s="213"/>
      <c r="AE276" s="213"/>
      <c r="AF276" s="213"/>
      <c r="AG276" s="213"/>
      <c r="AH276" s="213"/>
      <c r="AI276" s="213"/>
      <c r="AJ276" s="213"/>
      <c r="AK276" s="213"/>
      <c r="AL276" s="213"/>
      <c r="AM276" s="213"/>
      <c r="AN276" s="213"/>
      <c r="AO276" s="213"/>
    </row>
    <row r="277" spans="1:41" s="13" customFormat="1" ht="285" x14ac:dyDescent="0.25">
      <c r="A277" s="144">
        <v>264</v>
      </c>
      <c r="B277" s="105" t="s">
        <v>675</v>
      </c>
      <c r="C277" s="51">
        <v>0.15</v>
      </c>
      <c r="D277" s="104" t="s">
        <v>41</v>
      </c>
      <c r="E277" s="103" t="s">
        <v>42</v>
      </c>
      <c r="F277" s="168">
        <v>9059460</v>
      </c>
      <c r="G277" s="219">
        <v>4.5999999999999996</v>
      </c>
      <c r="H277" s="205" t="s">
        <v>1552</v>
      </c>
      <c r="I277" s="103" t="s">
        <v>676</v>
      </c>
      <c r="J277" s="128">
        <v>2.58</v>
      </c>
      <c r="K277" s="137" t="s">
        <v>743</v>
      </c>
      <c r="L277" s="133"/>
      <c r="M277" s="213"/>
      <c r="N277" s="213"/>
      <c r="O277" s="213"/>
      <c r="P277" s="213"/>
      <c r="Q277" s="213"/>
      <c r="R277" s="213"/>
      <c r="S277" s="213"/>
      <c r="T277" s="213"/>
      <c r="U277" s="213"/>
      <c r="V277" s="213"/>
      <c r="W277" s="213"/>
      <c r="X277" s="213"/>
      <c r="Y277" s="213"/>
      <c r="Z277" s="213"/>
      <c r="AA277" s="213"/>
      <c r="AB277" s="213"/>
      <c r="AC277" s="213"/>
      <c r="AD277" s="213"/>
      <c r="AE277" s="213"/>
      <c r="AF277" s="213"/>
      <c r="AG277" s="213"/>
      <c r="AH277" s="213"/>
      <c r="AI277" s="213"/>
      <c r="AJ277" s="213"/>
      <c r="AK277" s="213"/>
      <c r="AL277" s="213"/>
      <c r="AM277" s="213"/>
      <c r="AN277" s="213"/>
      <c r="AO277" s="213"/>
    </row>
    <row r="278" spans="1:41" s="13" customFormat="1" ht="120" x14ac:dyDescent="0.25">
      <c r="A278" s="144">
        <v>265</v>
      </c>
      <c r="B278" s="105" t="s">
        <v>677</v>
      </c>
      <c r="C278" s="51">
        <v>16.261479999999999</v>
      </c>
      <c r="D278" s="104" t="s">
        <v>17</v>
      </c>
      <c r="E278" s="103" t="s">
        <v>1728</v>
      </c>
      <c r="F278" s="168" t="s">
        <v>678</v>
      </c>
      <c r="G278" s="219">
        <v>150</v>
      </c>
      <c r="H278" s="205" t="s">
        <v>1553</v>
      </c>
      <c r="I278" s="103" t="s">
        <v>679</v>
      </c>
      <c r="J278" s="128" t="s">
        <v>26</v>
      </c>
      <c r="K278" s="137" t="s">
        <v>191</v>
      </c>
      <c r="L278" s="133"/>
      <c r="M278" s="213"/>
      <c r="N278" s="213"/>
      <c r="O278" s="213"/>
      <c r="P278" s="213"/>
      <c r="Q278" s="213"/>
      <c r="R278" s="213"/>
      <c r="S278" s="213"/>
      <c r="T278" s="213"/>
      <c r="U278" s="213"/>
      <c r="V278" s="213"/>
      <c r="W278" s="213"/>
      <c r="X278" s="213"/>
      <c r="Y278" s="213"/>
      <c r="Z278" s="213"/>
      <c r="AA278" s="213"/>
      <c r="AB278" s="213"/>
      <c r="AC278" s="213"/>
      <c r="AD278" s="213"/>
      <c r="AE278" s="213"/>
      <c r="AF278" s="213"/>
      <c r="AG278" s="213"/>
      <c r="AH278" s="213"/>
      <c r="AI278" s="213"/>
      <c r="AJ278" s="213"/>
      <c r="AK278" s="213"/>
      <c r="AL278" s="213"/>
      <c r="AM278" s="213"/>
      <c r="AN278" s="213"/>
      <c r="AO278" s="213"/>
    </row>
    <row r="279" spans="1:41" s="13" customFormat="1" ht="180" x14ac:dyDescent="0.25">
      <c r="A279" s="144">
        <v>266</v>
      </c>
      <c r="B279" s="105" t="s">
        <v>680</v>
      </c>
      <c r="C279" s="51">
        <v>0.79500000000000004</v>
      </c>
      <c r="D279" s="104" t="s">
        <v>41</v>
      </c>
      <c r="E279" s="103" t="s">
        <v>42</v>
      </c>
      <c r="F279" s="168">
        <v>9061828</v>
      </c>
      <c r="G279" s="231">
        <v>2.5</v>
      </c>
      <c r="H279" s="205" t="s">
        <v>681</v>
      </c>
      <c r="I279" s="103" t="s">
        <v>682</v>
      </c>
      <c r="J279" s="128" t="s">
        <v>26</v>
      </c>
      <c r="K279" s="137" t="s">
        <v>743</v>
      </c>
      <c r="L279" s="133"/>
      <c r="M279" s="213"/>
      <c r="N279" s="213"/>
      <c r="O279" s="213"/>
      <c r="P279" s="213"/>
      <c r="Q279" s="213"/>
      <c r="R279" s="213"/>
      <c r="S279" s="213"/>
      <c r="T279" s="213"/>
      <c r="U279" s="213"/>
      <c r="V279" s="213"/>
      <c r="W279" s="213"/>
      <c r="X279" s="213"/>
      <c r="Y279" s="213"/>
      <c r="Z279" s="213"/>
      <c r="AA279" s="213"/>
      <c r="AB279" s="213"/>
      <c r="AC279" s="213"/>
      <c r="AD279" s="213"/>
      <c r="AE279" s="213"/>
      <c r="AF279" s="213"/>
      <c r="AG279" s="213"/>
      <c r="AH279" s="213"/>
      <c r="AI279" s="213"/>
      <c r="AJ279" s="213"/>
      <c r="AK279" s="213"/>
      <c r="AL279" s="213"/>
      <c r="AM279" s="213"/>
      <c r="AN279" s="213"/>
      <c r="AO279" s="213"/>
    </row>
    <row r="280" spans="1:41" s="13" customFormat="1" ht="180" x14ac:dyDescent="0.25">
      <c r="A280" s="144">
        <v>267</v>
      </c>
      <c r="B280" s="105" t="s">
        <v>680</v>
      </c>
      <c r="C280" s="51">
        <v>0.32500000000000001</v>
      </c>
      <c r="D280" s="104" t="s">
        <v>41</v>
      </c>
      <c r="E280" s="103" t="s">
        <v>42</v>
      </c>
      <c r="F280" s="168">
        <v>9061828</v>
      </c>
      <c r="G280" s="232"/>
      <c r="H280" s="205" t="s">
        <v>683</v>
      </c>
      <c r="I280" s="103" t="s">
        <v>684</v>
      </c>
      <c r="J280" s="128">
        <v>1.4650000000000001</v>
      </c>
      <c r="K280" s="137" t="s">
        <v>743</v>
      </c>
      <c r="L280" s="133"/>
      <c r="M280" s="213"/>
      <c r="N280" s="213"/>
      <c r="O280" s="213"/>
      <c r="P280" s="213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13"/>
      <c r="AC280" s="213"/>
      <c r="AD280" s="213"/>
      <c r="AE280" s="213"/>
      <c r="AF280" s="213"/>
      <c r="AG280" s="213"/>
      <c r="AH280" s="213"/>
      <c r="AI280" s="213"/>
      <c r="AJ280" s="213"/>
      <c r="AK280" s="213"/>
      <c r="AL280" s="213"/>
      <c r="AM280" s="213"/>
      <c r="AN280" s="213"/>
      <c r="AO280" s="213"/>
    </row>
    <row r="281" spans="1:41" s="13" customFormat="1" ht="135" x14ac:dyDescent="0.25">
      <c r="A281" s="144">
        <v>268</v>
      </c>
      <c r="B281" s="105" t="s">
        <v>685</v>
      </c>
      <c r="C281" s="51">
        <v>0.21647999999999998</v>
      </c>
      <c r="D281" s="104" t="s">
        <v>41</v>
      </c>
      <c r="E281" s="103" t="s">
        <v>42</v>
      </c>
      <c r="F281" s="168">
        <v>9061826</v>
      </c>
      <c r="G281" s="231">
        <v>2.6</v>
      </c>
      <c r="H281" s="205" t="s">
        <v>1554</v>
      </c>
      <c r="I281" s="103" t="s">
        <v>686</v>
      </c>
      <c r="J281" s="128">
        <v>1.1812</v>
      </c>
      <c r="K281" s="137" t="s">
        <v>1319</v>
      </c>
      <c r="L281" s="13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13"/>
      <c r="AC281" s="213"/>
      <c r="AD281" s="213"/>
      <c r="AE281" s="213"/>
      <c r="AF281" s="213"/>
      <c r="AG281" s="213"/>
      <c r="AH281" s="213"/>
      <c r="AI281" s="213"/>
      <c r="AJ281" s="213"/>
      <c r="AK281" s="213"/>
      <c r="AL281" s="213"/>
      <c r="AM281" s="213"/>
      <c r="AN281" s="213"/>
      <c r="AO281" s="213"/>
    </row>
    <row r="282" spans="1:41" s="13" customFormat="1" ht="135" x14ac:dyDescent="0.25">
      <c r="A282" s="144">
        <v>269</v>
      </c>
      <c r="B282" s="105" t="s">
        <v>685</v>
      </c>
      <c r="C282" s="51">
        <v>5.8000000000000003E-2</v>
      </c>
      <c r="D282" s="104" t="s">
        <v>41</v>
      </c>
      <c r="E282" s="103" t="s">
        <v>42</v>
      </c>
      <c r="F282" s="168">
        <v>9061826</v>
      </c>
      <c r="G282" s="232"/>
      <c r="H282" s="205" t="s">
        <v>1555</v>
      </c>
      <c r="I282" s="103" t="s">
        <v>687</v>
      </c>
      <c r="J282" s="128">
        <v>0.377</v>
      </c>
      <c r="K282" s="137" t="s">
        <v>472</v>
      </c>
      <c r="L282" s="13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3"/>
      <c r="AA282" s="213"/>
      <c r="AB282" s="213"/>
      <c r="AC282" s="213"/>
      <c r="AD282" s="213"/>
      <c r="AE282" s="213"/>
      <c r="AF282" s="213"/>
      <c r="AG282" s="213"/>
      <c r="AH282" s="213"/>
      <c r="AI282" s="213"/>
      <c r="AJ282" s="213"/>
      <c r="AK282" s="213"/>
      <c r="AL282" s="213"/>
      <c r="AM282" s="213"/>
      <c r="AN282" s="213"/>
      <c r="AO282" s="213"/>
    </row>
    <row r="283" spans="1:41" s="13" customFormat="1" ht="45" x14ac:dyDescent="0.25">
      <c r="A283" s="144">
        <v>270</v>
      </c>
      <c r="B283" s="105" t="s">
        <v>688</v>
      </c>
      <c r="C283" s="51">
        <v>0.1</v>
      </c>
      <c r="D283" s="104" t="s">
        <v>97</v>
      </c>
      <c r="E283" s="103" t="s">
        <v>194</v>
      </c>
      <c r="F283" s="229" t="s">
        <v>1726</v>
      </c>
      <c r="G283" s="219">
        <v>5.5</v>
      </c>
      <c r="H283" s="205" t="s">
        <v>1556</v>
      </c>
      <c r="I283" s="103" t="s">
        <v>689</v>
      </c>
      <c r="J283" s="128">
        <v>1.8140000000000001</v>
      </c>
      <c r="K283" s="137" t="s">
        <v>743</v>
      </c>
      <c r="L283" s="133"/>
      <c r="M283" s="213"/>
      <c r="N283" s="213"/>
      <c r="O283" s="213"/>
      <c r="P283" s="213"/>
      <c r="Q283" s="213"/>
      <c r="R283" s="213"/>
      <c r="S283" s="213"/>
      <c r="T283" s="213"/>
      <c r="U283" s="213"/>
      <c r="V283" s="213"/>
      <c r="W283" s="213"/>
      <c r="X283" s="213"/>
      <c r="Y283" s="213"/>
      <c r="Z283" s="213"/>
      <c r="AA283" s="213"/>
      <c r="AB283" s="213"/>
      <c r="AC283" s="213"/>
      <c r="AD283" s="213"/>
      <c r="AE283" s="213"/>
      <c r="AF283" s="213"/>
      <c r="AG283" s="213"/>
      <c r="AH283" s="213"/>
      <c r="AI283" s="213"/>
      <c r="AJ283" s="213"/>
      <c r="AK283" s="213"/>
      <c r="AL283" s="213"/>
      <c r="AM283" s="213"/>
      <c r="AN283" s="213"/>
      <c r="AO283" s="213"/>
    </row>
    <row r="284" spans="1:41" s="13" customFormat="1" ht="45" x14ac:dyDescent="0.25">
      <c r="A284" s="144">
        <v>271</v>
      </c>
      <c r="B284" s="105" t="s">
        <v>575</v>
      </c>
      <c r="C284" s="51">
        <v>0.90449999999999997</v>
      </c>
      <c r="D284" s="104" t="s">
        <v>41</v>
      </c>
      <c r="E284" s="103" t="s">
        <v>42</v>
      </c>
      <c r="F284" s="168">
        <v>9061414</v>
      </c>
      <c r="G284" s="219">
        <v>4.5</v>
      </c>
      <c r="H284" s="205" t="s">
        <v>690</v>
      </c>
      <c r="I284" s="103" t="s">
        <v>691</v>
      </c>
      <c r="J284" s="128" t="s">
        <v>26</v>
      </c>
      <c r="K284" s="137" t="s">
        <v>472</v>
      </c>
      <c r="L284" s="13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3"/>
      <c r="AA284" s="213"/>
      <c r="AB284" s="213"/>
      <c r="AC284" s="213"/>
      <c r="AD284" s="213"/>
      <c r="AE284" s="213"/>
      <c r="AF284" s="213"/>
      <c r="AG284" s="213"/>
      <c r="AH284" s="213"/>
      <c r="AI284" s="213"/>
      <c r="AJ284" s="213"/>
      <c r="AK284" s="213"/>
      <c r="AL284" s="213"/>
      <c r="AM284" s="213"/>
      <c r="AN284" s="213"/>
      <c r="AO284" s="213"/>
    </row>
    <row r="285" spans="1:41" s="13" customFormat="1" ht="105" x14ac:dyDescent="0.25">
      <c r="A285" s="144">
        <v>272</v>
      </c>
      <c r="B285" s="105" t="s">
        <v>692</v>
      </c>
      <c r="C285" s="51">
        <v>14.88104</v>
      </c>
      <c r="D285" s="104" t="s">
        <v>17</v>
      </c>
      <c r="E285" s="103" t="s">
        <v>110</v>
      </c>
      <c r="F285" s="168" t="s">
        <v>693</v>
      </c>
      <c r="G285" s="231">
        <v>85</v>
      </c>
      <c r="H285" s="205" t="s">
        <v>1557</v>
      </c>
      <c r="I285" s="103" t="s">
        <v>694</v>
      </c>
      <c r="J285" s="128" t="s">
        <v>26</v>
      </c>
      <c r="K285" s="137" t="s">
        <v>1330</v>
      </c>
      <c r="L285" s="13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3"/>
      <c r="AA285" s="213"/>
      <c r="AB285" s="213"/>
      <c r="AC285" s="213"/>
      <c r="AD285" s="213"/>
      <c r="AE285" s="213"/>
      <c r="AF285" s="213"/>
      <c r="AG285" s="213"/>
      <c r="AH285" s="213"/>
      <c r="AI285" s="213"/>
      <c r="AJ285" s="213"/>
      <c r="AK285" s="213"/>
      <c r="AL285" s="213"/>
      <c r="AM285" s="213"/>
      <c r="AN285" s="213"/>
      <c r="AO285" s="213"/>
    </row>
    <row r="286" spans="1:41" s="13" customFormat="1" ht="105" x14ac:dyDescent="0.25">
      <c r="A286" s="144">
        <v>273</v>
      </c>
      <c r="B286" s="105" t="s">
        <v>692</v>
      </c>
      <c r="C286" s="51">
        <v>1.9903599999999999</v>
      </c>
      <c r="D286" s="104" t="s">
        <v>17</v>
      </c>
      <c r="E286" s="103" t="s">
        <v>110</v>
      </c>
      <c r="F286" s="168" t="s">
        <v>693</v>
      </c>
      <c r="G286" s="232"/>
      <c r="H286" s="205" t="s">
        <v>1558</v>
      </c>
      <c r="I286" s="103" t="s">
        <v>695</v>
      </c>
      <c r="J286" s="128" t="s">
        <v>26</v>
      </c>
      <c r="K286" s="137" t="s">
        <v>1331</v>
      </c>
      <c r="L286" s="13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  <c r="AB286" s="213"/>
      <c r="AC286" s="213"/>
      <c r="AD286" s="213"/>
      <c r="AE286" s="213"/>
      <c r="AF286" s="213"/>
      <c r="AG286" s="213"/>
      <c r="AH286" s="213"/>
      <c r="AI286" s="213"/>
      <c r="AJ286" s="213"/>
      <c r="AK286" s="213"/>
      <c r="AL286" s="213"/>
      <c r="AM286" s="213"/>
      <c r="AN286" s="213"/>
      <c r="AO286" s="213"/>
    </row>
    <row r="287" spans="1:41" s="13" customFormat="1" ht="45" x14ac:dyDescent="0.25">
      <c r="A287" s="144">
        <v>274</v>
      </c>
      <c r="B287" s="105" t="s">
        <v>696</v>
      </c>
      <c r="C287" s="51">
        <v>0.27</v>
      </c>
      <c r="D287" s="104" t="s">
        <v>41</v>
      </c>
      <c r="E287" s="103" t="s">
        <v>42</v>
      </c>
      <c r="F287" s="168">
        <v>9068357</v>
      </c>
      <c r="G287" s="219">
        <v>1.2</v>
      </c>
      <c r="H287" s="205" t="s">
        <v>1559</v>
      </c>
      <c r="I287" s="103" t="s">
        <v>624</v>
      </c>
      <c r="J287" s="128">
        <v>1.08</v>
      </c>
      <c r="K287" s="137" t="s">
        <v>1320</v>
      </c>
      <c r="L287" s="133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  <c r="AB287" s="213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13"/>
      <c r="AN287" s="213"/>
      <c r="AO287" s="213"/>
    </row>
    <row r="288" spans="1:41" s="13" customFormat="1" ht="45" x14ac:dyDescent="0.25">
      <c r="A288" s="144">
        <v>275</v>
      </c>
      <c r="B288" s="105" t="s">
        <v>697</v>
      </c>
      <c r="C288" s="51">
        <v>0.159</v>
      </c>
      <c r="D288" s="104" t="s">
        <v>41</v>
      </c>
      <c r="E288" s="103" t="s">
        <v>42</v>
      </c>
      <c r="F288" s="168">
        <v>9067714</v>
      </c>
      <c r="G288" s="219">
        <v>0.7</v>
      </c>
      <c r="H288" s="205" t="s">
        <v>1560</v>
      </c>
      <c r="I288" s="103" t="s">
        <v>698</v>
      </c>
      <c r="J288" s="128">
        <v>0.63600000000000001</v>
      </c>
      <c r="K288" s="137" t="s">
        <v>472</v>
      </c>
      <c r="L288" s="133"/>
      <c r="M288" s="213"/>
      <c r="N288" s="213"/>
      <c r="O288" s="213"/>
      <c r="P288" s="213"/>
      <c r="Q288" s="213"/>
      <c r="R288" s="213"/>
      <c r="S288" s="213"/>
      <c r="T288" s="213"/>
      <c r="U288" s="213"/>
      <c r="V288" s="213"/>
      <c r="W288" s="213"/>
      <c r="X288" s="213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13"/>
      <c r="AK288" s="213"/>
      <c r="AL288" s="213"/>
      <c r="AM288" s="213"/>
      <c r="AN288" s="213"/>
      <c r="AO288" s="213"/>
    </row>
    <row r="289" spans="1:41" s="13" customFormat="1" ht="30" x14ac:dyDescent="0.25">
      <c r="A289" s="144">
        <v>276</v>
      </c>
      <c r="B289" s="105" t="s">
        <v>699</v>
      </c>
      <c r="C289" s="51">
        <v>1.69</v>
      </c>
      <c r="D289" s="104" t="s">
        <v>41</v>
      </c>
      <c r="E289" s="103" t="s">
        <v>42</v>
      </c>
      <c r="F289" s="168">
        <v>9068081</v>
      </c>
      <c r="G289" s="219">
        <v>25</v>
      </c>
      <c r="H289" s="205" t="s">
        <v>700</v>
      </c>
      <c r="I289" s="103" t="s">
        <v>701</v>
      </c>
      <c r="J289" s="128">
        <v>11.49</v>
      </c>
      <c r="K289" s="137" t="s">
        <v>1372</v>
      </c>
      <c r="L289" s="13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  <c r="AA289" s="213"/>
      <c r="AB289" s="213"/>
      <c r="AC289" s="213"/>
      <c r="AD289" s="213"/>
      <c r="AE289" s="213"/>
      <c r="AF289" s="213"/>
      <c r="AG289" s="213"/>
      <c r="AH289" s="213"/>
      <c r="AI289" s="213"/>
      <c r="AJ289" s="213"/>
      <c r="AK289" s="213"/>
      <c r="AL289" s="213"/>
      <c r="AM289" s="213"/>
      <c r="AN289" s="213"/>
      <c r="AO289" s="213"/>
    </row>
    <row r="290" spans="1:41" s="13" customFormat="1" ht="105" x14ac:dyDescent="0.25">
      <c r="A290" s="144">
        <v>277</v>
      </c>
      <c r="B290" s="105" t="s">
        <v>702</v>
      </c>
      <c r="C290" s="51">
        <v>0.24</v>
      </c>
      <c r="D290" s="104" t="s">
        <v>41</v>
      </c>
      <c r="E290" s="103" t="s">
        <v>42</v>
      </c>
      <c r="F290" s="168">
        <v>9071699</v>
      </c>
      <c r="G290" s="219">
        <v>1.68</v>
      </c>
      <c r="H290" s="205" t="s">
        <v>1561</v>
      </c>
      <c r="I290" s="103" t="s">
        <v>703</v>
      </c>
      <c r="J290" s="128">
        <v>1.44</v>
      </c>
      <c r="K290" s="137" t="s">
        <v>743</v>
      </c>
      <c r="L290" s="133"/>
      <c r="M290" s="213"/>
      <c r="N290" s="213"/>
      <c r="O290" s="213"/>
      <c r="P290" s="213"/>
      <c r="Q290" s="213"/>
      <c r="R290" s="213"/>
      <c r="S290" s="213"/>
      <c r="T290" s="213"/>
      <c r="U290" s="213"/>
      <c r="V290" s="213"/>
      <c r="W290" s="213"/>
      <c r="X290" s="213"/>
      <c r="Y290" s="213"/>
      <c r="Z290" s="213"/>
      <c r="AA290" s="213"/>
      <c r="AB290" s="213"/>
      <c r="AC290" s="213"/>
      <c r="AD290" s="213"/>
      <c r="AE290" s="213"/>
      <c r="AF290" s="213"/>
      <c r="AG290" s="213"/>
      <c r="AH290" s="213"/>
      <c r="AI290" s="213"/>
      <c r="AJ290" s="213"/>
      <c r="AK290" s="213"/>
      <c r="AL290" s="213"/>
      <c r="AM290" s="213"/>
      <c r="AN290" s="213"/>
      <c r="AO290" s="213"/>
    </row>
    <row r="291" spans="1:41" s="13" customFormat="1" ht="60" x14ac:dyDescent="0.25">
      <c r="A291" s="144">
        <v>278</v>
      </c>
      <c r="B291" s="105" t="s">
        <v>704</v>
      </c>
      <c r="C291" s="51">
        <v>33.048000000000002</v>
      </c>
      <c r="D291" s="104" t="s">
        <v>487</v>
      </c>
      <c r="E291" s="103" t="s">
        <v>1729</v>
      </c>
      <c r="F291" s="168" t="s">
        <v>705</v>
      </c>
      <c r="G291" s="219">
        <v>440</v>
      </c>
      <c r="H291" s="205" t="s">
        <v>706</v>
      </c>
      <c r="I291" s="103" t="s">
        <v>707</v>
      </c>
      <c r="J291" s="128">
        <v>440</v>
      </c>
      <c r="K291" s="137" t="s">
        <v>1324</v>
      </c>
      <c r="L291" s="13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13"/>
      <c r="AA291" s="213"/>
      <c r="AB291" s="213"/>
      <c r="AC291" s="213"/>
      <c r="AD291" s="213"/>
      <c r="AE291" s="213"/>
      <c r="AF291" s="213"/>
      <c r="AG291" s="213"/>
      <c r="AH291" s="213"/>
      <c r="AI291" s="213"/>
      <c r="AJ291" s="213"/>
      <c r="AK291" s="213"/>
      <c r="AL291" s="213"/>
      <c r="AM291" s="213"/>
      <c r="AN291" s="213"/>
      <c r="AO291" s="213"/>
    </row>
    <row r="292" spans="1:41" s="13" customFormat="1" ht="45" x14ac:dyDescent="0.25">
      <c r="A292" s="144">
        <v>279</v>
      </c>
      <c r="B292" s="105" t="s">
        <v>708</v>
      </c>
      <c r="C292" s="51">
        <v>20.655000000000001</v>
      </c>
      <c r="D292" s="104" t="s">
        <v>487</v>
      </c>
      <c r="E292" s="103" t="s">
        <v>1729</v>
      </c>
      <c r="F292" s="168" t="s">
        <v>709</v>
      </c>
      <c r="G292" s="219">
        <v>290</v>
      </c>
      <c r="H292" s="205" t="s">
        <v>710</v>
      </c>
      <c r="I292" s="103" t="s">
        <v>707</v>
      </c>
      <c r="J292" s="128">
        <v>290</v>
      </c>
      <c r="K292" s="137" t="s">
        <v>1324</v>
      </c>
      <c r="L292" s="133"/>
      <c r="M292" s="213"/>
      <c r="N292" s="213"/>
      <c r="O292" s="213"/>
      <c r="P292" s="213"/>
      <c r="Q292" s="213"/>
      <c r="R292" s="213"/>
      <c r="S292" s="213"/>
      <c r="T292" s="213"/>
      <c r="U292" s="213"/>
      <c r="V292" s="213"/>
      <c r="W292" s="213"/>
      <c r="X292" s="213"/>
      <c r="Y292" s="213"/>
      <c r="Z292" s="213"/>
      <c r="AA292" s="213"/>
      <c r="AB292" s="213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</row>
    <row r="293" spans="1:41" s="13" customFormat="1" ht="45" x14ac:dyDescent="0.25">
      <c r="A293" s="144">
        <v>280</v>
      </c>
      <c r="B293" s="105" t="s">
        <v>711</v>
      </c>
      <c r="C293" s="51">
        <v>41.31</v>
      </c>
      <c r="D293" s="104" t="s">
        <v>487</v>
      </c>
      <c r="E293" s="103" t="s">
        <v>1729</v>
      </c>
      <c r="F293" s="168" t="s">
        <v>712</v>
      </c>
      <c r="G293" s="219">
        <v>560</v>
      </c>
      <c r="H293" s="205" t="s">
        <v>713</v>
      </c>
      <c r="I293" s="103" t="s">
        <v>707</v>
      </c>
      <c r="J293" s="128">
        <v>560</v>
      </c>
      <c r="K293" s="137" t="s">
        <v>1324</v>
      </c>
      <c r="L293" s="133"/>
      <c r="M293" s="213"/>
      <c r="N293" s="213"/>
      <c r="O293" s="213"/>
      <c r="P293" s="213"/>
      <c r="Q293" s="213"/>
      <c r="R293" s="213"/>
      <c r="S293" s="213"/>
      <c r="T293" s="213"/>
      <c r="U293" s="213"/>
      <c r="V293" s="213"/>
      <c r="W293" s="213"/>
      <c r="X293" s="213"/>
      <c r="Y293" s="213"/>
      <c r="Z293" s="213"/>
      <c r="AA293" s="213"/>
      <c r="AB293" s="213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</row>
    <row r="294" spans="1:41" s="13" customFormat="1" ht="45" x14ac:dyDescent="0.25">
      <c r="A294" s="144">
        <v>281</v>
      </c>
      <c r="B294" s="105" t="s">
        <v>714</v>
      </c>
      <c r="C294" s="51">
        <v>33.048000000000002</v>
      </c>
      <c r="D294" s="104" t="s">
        <v>487</v>
      </c>
      <c r="E294" s="103" t="s">
        <v>1729</v>
      </c>
      <c r="F294" s="168" t="s">
        <v>715</v>
      </c>
      <c r="G294" s="219">
        <v>440</v>
      </c>
      <c r="H294" s="205" t="s">
        <v>716</v>
      </c>
      <c r="I294" s="103" t="s">
        <v>707</v>
      </c>
      <c r="J294" s="128">
        <v>440</v>
      </c>
      <c r="K294" s="137" t="s">
        <v>1324</v>
      </c>
      <c r="L294" s="133"/>
      <c r="M294" s="213"/>
      <c r="N294" s="213"/>
      <c r="O294" s="213"/>
      <c r="P294" s="213"/>
      <c r="Q294" s="213"/>
      <c r="R294" s="213"/>
      <c r="S294" s="213"/>
      <c r="T294" s="213"/>
      <c r="U294" s="213"/>
      <c r="V294" s="213"/>
      <c r="W294" s="213"/>
      <c r="X294" s="213"/>
      <c r="Y294" s="213"/>
      <c r="Z294" s="213"/>
      <c r="AA294" s="213"/>
      <c r="AB294" s="213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</row>
    <row r="295" spans="1:41" s="13" customFormat="1" ht="60" x14ac:dyDescent="0.25">
      <c r="A295" s="144">
        <v>282</v>
      </c>
      <c r="B295" s="105" t="s">
        <v>717</v>
      </c>
      <c r="C295" s="51">
        <v>41.31</v>
      </c>
      <c r="D295" s="104" t="s">
        <v>487</v>
      </c>
      <c r="E295" s="103" t="s">
        <v>1729</v>
      </c>
      <c r="F295" s="168" t="s">
        <v>718</v>
      </c>
      <c r="G295" s="219">
        <v>580</v>
      </c>
      <c r="H295" s="205" t="s">
        <v>719</v>
      </c>
      <c r="I295" s="103" t="s">
        <v>707</v>
      </c>
      <c r="J295" s="128">
        <v>580</v>
      </c>
      <c r="K295" s="137" t="s">
        <v>1324</v>
      </c>
      <c r="L295" s="13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3"/>
      <c r="Z295" s="213"/>
      <c r="AA295" s="213"/>
      <c r="AB295" s="213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</row>
    <row r="296" spans="1:41" s="13" customFormat="1" ht="45" x14ac:dyDescent="0.25">
      <c r="A296" s="144">
        <v>283</v>
      </c>
      <c r="B296" s="105" t="s">
        <v>720</v>
      </c>
      <c r="C296" s="51">
        <v>20.655000000000001</v>
      </c>
      <c r="D296" s="104" t="s">
        <v>487</v>
      </c>
      <c r="E296" s="103" t="s">
        <v>1729</v>
      </c>
      <c r="F296" s="168" t="s">
        <v>721</v>
      </c>
      <c r="G296" s="219">
        <v>290</v>
      </c>
      <c r="H296" s="205" t="s">
        <v>722</v>
      </c>
      <c r="I296" s="103" t="s">
        <v>707</v>
      </c>
      <c r="J296" s="128">
        <v>290</v>
      </c>
      <c r="K296" s="137" t="s">
        <v>1324</v>
      </c>
      <c r="L296" s="13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3"/>
      <c r="Z296" s="213"/>
      <c r="AA296" s="213"/>
      <c r="AB296" s="213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</row>
    <row r="297" spans="1:41" s="13" customFormat="1" ht="90" x14ac:dyDescent="0.25">
      <c r="A297" s="144">
        <v>284</v>
      </c>
      <c r="B297" s="105" t="s">
        <v>600</v>
      </c>
      <c r="C297" s="51">
        <v>7.16662</v>
      </c>
      <c r="D297" s="104" t="s">
        <v>17</v>
      </c>
      <c r="E297" s="103" t="s">
        <v>110</v>
      </c>
      <c r="F297" s="168" t="s">
        <v>723</v>
      </c>
      <c r="G297" s="219">
        <v>60</v>
      </c>
      <c r="H297" s="205" t="s">
        <v>1562</v>
      </c>
      <c r="I297" s="103" t="s">
        <v>724</v>
      </c>
      <c r="J297" s="128" t="s">
        <v>26</v>
      </c>
      <c r="K297" s="137" t="s">
        <v>157</v>
      </c>
      <c r="L297" s="133"/>
      <c r="M297" s="213"/>
      <c r="N297" s="213"/>
      <c r="O297" s="213"/>
      <c r="P297" s="213"/>
      <c r="Q297" s="213"/>
      <c r="R297" s="213"/>
      <c r="S297" s="213"/>
      <c r="T297" s="213"/>
      <c r="U297" s="213"/>
      <c r="V297" s="213"/>
      <c r="W297" s="213"/>
      <c r="X297" s="213"/>
      <c r="Y297" s="213"/>
      <c r="Z297" s="213"/>
      <c r="AA297" s="213"/>
      <c r="AB297" s="213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</row>
    <row r="298" spans="1:41" s="13" customFormat="1" ht="90" x14ac:dyDescent="0.25">
      <c r="A298" s="144">
        <v>285</v>
      </c>
      <c r="B298" s="105" t="s">
        <v>544</v>
      </c>
      <c r="C298" s="51">
        <v>2.0233499999999998</v>
      </c>
      <c r="D298" s="104" t="s">
        <v>17</v>
      </c>
      <c r="E298" s="103" t="s">
        <v>110</v>
      </c>
      <c r="F298" s="168" t="s">
        <v>725</v>
      </c>
      <c r="G298" s="219">
        <v>30</v>
      </c>
      <c r="H298" s="205" t="s">
        <v>1563</v>
      </c>
      <c r="I298" s="103" t="s">
        <v>726</v>
      </c>
      <c r="J298" s="128" t="s">
        <v>26</v>
      </c>
      <c r="K298" s="137" t="s">
        <v>157</v>
      </c>
      <c r="L298" s="13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3"/>
      <c r="Z298" s="213"/>
      <c r="AA298" s="213"/>
      <c r="AB298" s="213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</row>
    <row r="299" spans="1:41" s="13" customFormat="1" ht="45" x14ac:dyDescent="0.25">
      <c r="A299" s="144">
        <v>286</v>
      </c>
      <c r="B299" s="105" t="s">
        <v>727</v>
      </c>
      <c r="C299" s="51">
        <v>0.20300000000000001</v>
      </c>
      <c r="D299" s="104" t="s">
        <v>41</v>
      </c>
      <c r="E299" s="103" t="s">
        <v>42</v>
      </c>
      <c r="F299" s="168">
        <v>9061727</v>
      </c>
      <c r="G299" s="219">
        <v>3</v>
      </c>
      <c r="H299" s="205" t="s">
        <v>728</v>
      </c>
      <c r="I299" s="103" t="s">
        <v>729</v>
      </c>
      <c r="J299" s="128">
        <v>3</v>
      </c>
      <c r="K299" s="137" t="s">
        <v>743</v>
      </c>
      <c r="L299" s="133"/>
      <c r="M299" s="213"/>
      <c r="N299" s="213"/>
      <c r="O299" s="213"/>
      <c r="P299" s="213"/>
      <c r="Q299" s="213"/>
      <c r="R299" s="213"/>
      <c r="S299" s="213"/>
      <c r="T299" s="213"/>
      <c r="U299" s="213"/>
      <c r="V299" s="213"/>
      <c r="W299" s="213"/>
      <c r="X299" s="213"/>
      <c r="Y299" s="213"/>
      <c r="Z299" s="213"/>
      <c r="AA299" s="213"/>
      <c r="AB299" s="213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</row>
    <row r="300" spans="1:41" s="13" customFormat="1" ht="60" x14ac:dyDescent="0.25">
      <c r="A300" s="144">
        <v>287</v>
      </c>
      <c r="B300" s="105" t="s">
        <v>730</v>
      </c>
      <c r="C300" s="51">
        <v>1.738</v>
      </c>
      <c r="D300" s="104" t="s">
        <v>41</v>
      </c>
      <c r="E300" s="103" t="s">
        <v>42</v>
      </c>
      <c r="F300" s="168">
        <v>9066965</v>
      </c>
      <c r="G300" s="219">
        <v>6</v>
      </c>
      <c r="H300" s="205" t="s">
        <v>731</v>
      </c>
      <c r="I300" s="103" t="s">
        <v>732</v>
      </c>
      <c r="J300" s="128">
        <v>5.28</v>
      </c>
      <c r="K300" s="137" t="s">
        <v>743</v>
      </c>
      <c r="L300" s="133"/>
      <c r="M300" s="213"/>
      <c r="N300" s="213"/>
      <c r="O300" s="213"/>
      <c r="P300" s="213"/>
      <c r="Q300" s="213"/>
      <c r="R300" s="213"/>
      <c r="S300" s="213"/>
      <c r="T300" s="213"/>
      <c r="U300" s="213"/>
      <c r="V300" s="213"/>
      <c r="W300" s="213"/>
      <c r="X300" s="213"/>
      <c r="Y300" s="213"/>
      <c r="Z300" s="213"/>
      <c r="AA300" s="213"/>
      <c r="AB300" s="213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</row>
    <row r="301" spans="1:41" s="13" customFormat="1" ht="45" x14ac:dyDescent="0.25">
      <c r="A301" s="144">
        <v>288</v>
      </c>
      <c r="B301" s="105" t="s">
        <v>733</v>
      </c>
      <c r="C301" s="51">
        <v>0.15</v>
      </c>
      <c r="D301" s="104" t="s">
        <v>41</v>
      </c>
      <c r="E301" s="103" t="s">
        <v>42</v>
      </c>
      <c r="F301" s="168">
        <v>9062255</v>
      </c>
      <c r="G301" s="231">
        <v>10</v>
      </c>
      <c r="H301" s="205" t="s">
        <v>734</v>
      </c>
      <c r="I301" s="103" t="s">
        <v>735</v>
      </c>
      <c r="J301" s="128">
        <v>2.25</v>
      </c>
      <c r="K301" s="137" t="s">
        <v>138</v>
      </c>
      <c r="L301" s="133"/>
      <c r="M301" s="213"/>
      <c r="N301" s="213"/>
      <c r="O301" s="213"/>
      <c r="P301" s="213"/>
      <c r="Q301" s="213"/>
      <c r="R301" s="213"/>
      <c r="S301" s="213"/>
      <c r="T301" s="213"/>
      <c r="U301" s="213"/>
      <c r="V301" s="213"/>
      <c r="W301" s="213"/>
      <c r="X301" s="213"/>
      <c r="Y301" s="213"/>
      <c r="Z301" s="213"/>
      <c r="AA301" s="213"/>
      <c r="AB301" s="213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</row>
    <row r="302" spans="1:41" s="13" customFormat="1" ht="45" x14ac:dyDescent="0.25">
      <c r="A302" s="144">
        <v>289</v>
      </c>
      <c r="B302" s="105" t="s">
        <v>733</v>
      </c>
      <c r="C302" s="51">
        <v>0.15</v>
      </c>
      <c r="D302" s="104" t="s">
        <v>41</v>
      </c>
      <c r="E302" s="103" t="s">
        <v>42</v>
      </c>
      <c r="F302" s="168">
        <v>9062255</v>
      </c>
      <c r="G302" s="232"/>
      <c r="H302" s="205" t="s">
        <v>736</v>
      </c>
      <c r="I302" s="103" t="s">
        <v>735</v>
      </c>
      <c r="J302" s="128">
        <v>2.25</v>
      </c>
      <c r="K302" s="137" t="s">
        <v>138</v>
      </c>
      <c r="L302" s="133"/>
      <c r="M302" s="213"/>
      <c r="N302" s="213"/>
      <c r="O302" s="213"/>
      <c r="P302" s="213"/>
      <c r="Q302" s="213"/>
      <c r="R302" s="213"/>
      <c r="S302" s="213"/>
      <c r="T302" s="213"/>
      <c r="U302" s="213"/>
      <c r="V302" s="213"/>
      <c r="W302" s="213"/>
      <c r="X302" s="213"/>
      <c r="Y302" s="213"/>
      <c r="Z302" s="213"/>
      <c r="AA302" s="213"/>
      <c r="AB302" s="213"/>
      <c r="AC302" s="213"/>
      <c r="AD302" s="213"/>
      <c r="AE302" s="213"/>
      <c r="AF302" s="213"/>
      <c r="AG302" s="213"/>
      <c r="AH302" s="213"/>
      <c r="AI302" s="213"/>
      <c r="AJ302" s="213"/>
      <c r="AK302" s="213"/>
      <c r="AL302" s="213"/>
      <c r="AM302" s="213"/>
      <c r="AN302" s="213"/>
      <c r="AO302" s="213"/>
    </row>
    <row r="303" spans="1:41" s="13" customFormat="1" ht="45" x14ac:dyDescent="0.25">
      <c r="A303" s="144">
        <v>290</v>
      </c>
      <c r="B303" s="105" t="s">
        <v>737</v>
      </c>
      <c r="C303" s="51">
        <v>7.639E-2</v>
      </c>
      <c r="D303" s="104" t="s">
        <v>41</v>
      </c>
      <c r="E303" s="103" t="s">
        <v>42</v>
      </c>
      <c r="F303" s="168">
        <v>9063093</v>
      </c>
      <c r="G303" s="219">
        <v>0.5</v>
      </c>
      <c r="H303" s="205" t="s">
        <v>738</v>
      </c>
      <c r="I303" s="103" t="s">
        <v>739</v>
      </c>
      <c r="J303" s="128">
        <v>0.38400000000000001</v>
      </c>
      <c r="K303" s="137" t="s">
        <v>743</v>
      </c>
      <c r="L303" s="133"/>
      <c r="M303" s="213"/>
      <c r="N303" s="213"/>
      <c r="O303" s="213"/>
      <c r="P303" s="213"/>
      <c r="Q303" s="213"/>
      <c r="R303" s="213"/>
      <c r="S303" s="213"/>
      <c r="T303" s="213"/>
      <c r="U303" s="213"/>
      <c r="V303" s="213"/>
      <c r="W303" s="213"/>
      <c r="X303" s="213"/>
      <c r="Y303" s="213"/>
      <c r="Z303" s="213"/>
      <c r="AA303" s="213"/>
      <c r="AB303" s="213"/>
      <c r="AC303" s="213"/>
      <c r="AD303" s="213"/>
      <c r="AE303" s="213"/>
      <c r="AF303" s="213"/>
      <c r="AG303" s="213"/>
      <c r="AH303" s="213"/>
      <c r="AI303" s="213"/>
      <c r="AJ303" s="213"/>
      <c r="AK303" s="213"/>
      <c r="AL303" s="213"/>
      <c r="AM303" s="213"/>
      <c r="AN303" s="213"/>
      <c r="AO303" s="213"/>
    </row>
    <row r="304" spans="1:41" s="13" customFormat="1" ht="45" x14ac:dyDescent="0.25">
      <c r="A304" s="144">
        <v>291</v>
      </c>
      <c r="B304" s="105" t="s">
        <v>740</v>
      </c>
      <c r="C304" s="51">
        <v>2.9170000000000001E-2</v>
      </c>
      <c r="D304" s="104" t="s">
        <v>41</v>
      </c>
      <c r="E304" s="103" t="s">
        <v>42</v>
      </c>
      <c r="F304" s="168">
        <v>9066966</v>
      </c>
      <c r="G304" s="219">
        <v>3</v>
      </c>
      <c r="H304" s="205" t="s">
        <v>741</v>
      </c>
      <c r="I304" s="103" t="s">
        <v>742</v>
      </c>
      <c r="J304" s="128" t="s">
        <v>26</v>
      </c>
      <c r="K304" s="137" t="s">
        <v>743</v>
      </c>
      <c r="L304" s="133"/>
      <c r="M304" s="213"/>
      <c r="N304" s="213"/>
      <c r="O304" s="213"/>
      <c r="P304" s="213"/>
      <c r="Q304" s="213"/>
      <c r="R304" s="213"/>
      <c r="S304" s="213"/>
      <c r="T304" s="213"/>
      <c r="U304" s="213"/>
      <c r="V304" s="213"/>
      <c r="W304" s="213"/>
      <c r="X304" s="213"/>
      <c r="Y304" s="213"/>
      <c r="Z304" s="213"/>
      <c r="AA304" s="213"/>
      <c r="AB304" s="213"/>
      <c r="AC304" s="213"/>
      <c r="AD304" s="213"/>
      <c r="AE304" s="213"/>
      <c r="AF304" s="213"/>
      <c r="AG304" s="213"/>
      <c r="AH304" s="213"/>
      <c r="AI304" s="213"/>
      <c r="AJ304" s="213"/>
      <c r="AK304" s="213"/>
      <c r="AL304" s="213"/>
      <c r="AM304" s="213"/>
      <c r="AN304" s="213"/>
      <c r="AO304" s="213"/>
    </row>
    <row r="305" spans="1:41" s="13" customFormat="1" ht="60" x14ac:dyDescent="0.25">
      <c r="A305" s="144">
        <v>292</v>
      </c>
      <c r="B305" s="105" t="s">
        <v>744</v>
      </c>
      <c r="C305" s="51">
        <v>0.105</v>
      </c>
      <c r="D305" s="104" t="s">
        <v>41</v>
      </c>
      <c r="E305" s="103" t="s">
        <v>42</v>
      </c>
      <c r="F305" s="168">
        <v>9064932</v>
      </c>
      <c r="G305" s="219">
        <v>1</v>
      </c>
      <c r="H305" s="205" t="s">
        <v>745</v>
      </c>
      <c r="I305" s="103" t="s">
        <v>746</v>
      </c>
      <c r="J305" s="128">
        <v>0.42</v>
      </c>
      <c r="K305" s="137" t="s">
        <v>743</v>
      </c>
      <c r="L305" s="133"/>
      <c r="M305" s="213"/>
      <c r="N305" s="213"/>
      <c r="O305" s="213"/>
      <c r="P305" s="213"/>
      <c r="Q305" s="213"/>
      <c r="R305" s="213"/>
      <c r="S305" s="213"/>
      <c r="T305" s="213"/>
      <c r="U305" s="213"/>
      <c r="V305" s="213"/>
      <c r="W305" s="213"/>
      <c r="X305" s="213"/>
      <c r="Y305" s="213"/>
      <c r="Z305" s="213"/>
      <c r="AA305" s="213"/>
      <c r="AB305" s="213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</row>
    <row r="306" spans="1:41" s="13" customFormat="1" ht="45" x14ac:dyDescent="0.25">
      <c r="A306" s="144">
        <v>293</v>
      </c>
      <c r="B306" s="105" t="s">
        <v>747</v>
      </c>
      <c r="C306" s="51">
        <v>2.03193</v>
      </c>
      <c r="D306" s="104" t="s">
        <v>22</v>
      </c>
      <c r="E306" s="103" t="s">
        <v>23</v>
      </c>
      <c r="F306" s="168" t="s">
        <v>748</v>
      </c>
      <c r="G306" s="219">
        <v>22.5</v>
      </c>
      <c r="H306" s="205" t="s">
        <v>749</v>
      </c>
      <c r="I306" s="103" t="s">
        <v>750</v>
      </c>
      <c r="J306" s="128" t="s">
        <v>26</v>
      </c>
      <c r="K306" s="137" t="s">
        <v>1043</v>
      </c>
      <c r="L306" s="133"/>
      <c r="M306" s="213"/>
      <c r="N306" s="213"/>
      <c r="O306" s="213"/>
      <c r="P306" s="213"/>
      <c r="Q306" s="213"/>
      <c r="R306" s="213"/>
      <c r="S306" s="213"/>
      <c r="T306" s="213"/>
      <c r="U306" s="213"/>
      <c r="V306" s="213"/>
      <c r="W306" s="213"/>
      <c r="X306" s="213"/>
      <c r="Y306" s="213"/>
      <c r="Z306" s="213"/>
      <c r="AA306" s="213"/>
      <c r="AB306" s="213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</row>
    <row r="307" spans="1:41" s="13" customFormat="1" ht="315" x14ac:dyDescent="0.25">
      <c r="A307" s="144">
        <v>294</v>
      </c>
      <c r="B307" s="105" t="s">
        <v>751</v>
      </c>
      <c r="C307" s="51">
        <v>1.2580799999999999</v>
      </c>
      <c r="D307" s="104" t="s">
        <v>22</v>
      </c>
      <c r="E307" s="103" t="s">
        <v>23</v>
      </c>
      <c r="F307" s="168" t="s">
        <v>752</v>
      </c>
      <c r="G307" s="219">
        <v>17.5</v>
      </c>
      <c r="H307" s="205" t="s">
        <v>753</v>
      </c>
      <c r="I307" s="103" t="s">
        <v>754</v>
      </c>
      <c r="J307" s="128" t="s">
        <v>26</v>
      </c>
      <c r="K307" s="137" t="s">
        <v>1043</v>
      </c>
      <c r="L307" s="133"/>
      <c r="M307" s="213"/>
      <c r="N307" s="213"/>
      <c r="O307" s="213"/>
      <c r="P307" s="213"/>
      <c r="Q307" s="213"/>
      <c r="R307" s="213"/>
      <c r="S307" s="213"/>
      <c r="T307" s="213"/>
      <c r="U307" s="213"/>
      <c r="V307" s="213"/>
      <c r="W307" s="213"/>
      <c r="X307" s="213"/>
      <c r="Y307" s="213"/>
      <c r="Z307" s="213"/>
      <c r="AA307" s="213"/>
      <c r="AB307" s="213"/>
      <c r="AC307" s="213"/>
      <c r="AD307" s="213"/>
      <c r="AE307" s="213"/>
      <c r="AF307" s="213"/>
      <c r="AG307" s="213"/>
      <c r="AH307" s="213"/>
      <c r="AI307" s="213"/>
      <c r="AJ307" s="213"/>
      <c r="AK307" s="213"/>
      <c r="AL307" s="213"/>
      <c r="AM307" s="213"/>
      <c r="AN307" s="213"/>
      <c r="AO307" s="213"/>
    </row>
    <row r="308" spans="1:41" s="13" customFormat="1" ht="45" x14ac:dyDescent="0.25">
      <c r="A308" s="144">
        <v>295</v>
      </c>
      <c r="B308" s="105" t="s">
        <v>755</v>
      </c>
      <c r="C308" s="51">
        <v>9.6000000000000002E-2</v>
      </c>
      <c r="D308" s="104" t="s">
        <v>41</v>
      </c>
      <c r="E308" s="103" t="s">
        <v>42</v>
      </c>
      <c r="F308" s="168">
        <v>9069169</v>
      </c>
      <c r="G308" s="219">
        <v>0.5</v>
      </c>
      <c r="H308" s="205" t="s">
        <v>756</v>
      </c>
      <c r="I308" s="103" t="s">
        <v>757</v>
      </c>
      <c r="J308" s="128">
        <v>0.38400000000000001</v>
      </c>
      <c r="K308" s="137" t="s">
        <v>743</v>
      </c>
      <c r="L308" s="133"/>
      <c r="M308" s="213"/>
      <c r="N308" s="213"/>
      <c r="O308" s="213"/>
      <c r="P308" s="213"/>
      <c r="Q308" s="213"/>
      <c r="R308" s="213"/>
      <c r="S308" s="213"/>
      <c r="T308" s="213"/>
      <c r="U308" s="213"/>
      <c r="V308" s="213"/>
      <c r="W308" s="213"/>
      <c r="X308" s="213"/>
      <c r="Y308" s="213"/>
      <c r="Z308" s="213"/>
      <c r="AA308" s="213"/>
      <c r="AB308" s="213"/>
      <c r="AC308" s="213"/>
      <c r="AD308" s="213"/>
      <c r="AE308" s="213"/>
      <c r="AF308" s="213"/>
      <c r="AG308" s="213"/>
      <c r="AH308" s="213"/>
      <c r="AI308" s="213"/>
      <c r="AJ308" s="213"/>
      <c r="AK308" s="213"/>
      <c r="AL308" s="213"/>
      <c r="AM308" s="213"/>
      <c r="AN308" s="213"/>
      <c r="AO308" s="213"/>
    </row>
    <row r="309" spans="1:41" s="13" customFormat="1" ht="45" x14ac:dyDescent="0.25">
      <c r="A309" s="144">
        <v>296</v>
      </c>
      <c r="B309" s="105" t="s">
        <v>758</v>
      </c>
      <c r="C309" s="51">
        <v>0.18</v>
      </c>
      <c r="D309" s="104" t="s">
        <v>626</v>
      </c>
      <c r="E309" s="103" t="s">
        <v>627</v>
      </c>
      <c r="F309" s="228"/>
      <c r="G309" s="219">
        <v>0.8</v>
      </c>
      <c r="H309" s="205" t="s">
        <v>759</v>
      </c>
      <c r="I309" s="103" t="s">
        <v>760</v>
      </c>
      <c r="J309" s="128">
        <v>0.72</v>
      </c>
      <c r="K309" s="137" t="s">
        <v>743</v>
      </c>
      <c r="L309" s="133"/>
      <c r="M309" s="213"/>
      <c r="N309" s="213"/>
      <c r="O309" s="213"/>
      <c r="P309" s="213"/>
      <c r="Q309" s="213"/>
      <c r="R309" s="213"/>
      <c r="S309" s="213"/>
      <c r="T309" s="213"/>
      <c r="U309" s="213"/>
      <c r="V309" s="213"/>
      <c r="W309" s="213"/>
      <c r="X309" s="213"/>
      <c r="Y309" s="213"/>
      <c r="Z309" s="213"/>
      <c r="AA309" s="213"/>
      <c r="AB309" s="213"/>
      <c r="AC309" s="213"/>
      <c r="AD309" s="213"/>
      <c r="AE309" s="213"/>
      <c r="AF309" s="213"/>
      <c r="AG309" s="213"/>
      <c r="AH309" s="213"/>
      <c r="AI309" s="213"/>
      <c r="AJ309" s="213"/>
      <c r="AK309" s="213"/>
      <c r="AL309" s="213"/>
      <c r="AM309" s="213"/>
      <c r="AN309" s="213"/>
      <c r="AO309" s="213"/>
    </row>
    <row r="310" spans="1:41" s="13" customFormat="1" ht="45" x14ac:dyDescent="0.25">
      <c r="A310" s="144">
        <v>297</v>
      </c>
      <c r="B310" s="105" t="s">
        <v>761</v>
      </c>
      <c r="C310" s="51">
        <v>0.20835000000000001</v>
      </c>
      <c r="D310" s="104" t="s">
        <v>41</v>
      </c>
      <c r="E310" s="103" t="s">
        <v>42</v>
      </c>
      <c r="F310" s="168">
        <v>9069401</v>
      </c>
      <c r="G310" s="219">
        <v>1</v>
      </c>
      <c r="H310" s="205" t="s">
        <v>1564</v>
      </c>
      <c r="I310" s="103" t="s">
        <v>762</v>
      </c>
      <c r="J310" s="128">
        <v>1</v>
      </c>
      <c r="K310" s="137" t="s">
        <v>743</v>
      </c>
      <c r="L310" s="133"/>
      <c r="M310" s="213"/>
      <c r="N310" s="213"/>
      <c r="O310" s="213"/>
      <c r="P310" s="213"/>
      <c r="Q310" s="213"/>
      <c r="R310" s="213"/>
      <c r="S310" s="213"/>
      <c r="T310" s="213"/>
      <c r="U310" s="213"/>
      <c r="V310" s="213"/>
      <c r="W310" s="213"/>
      <c r="X310" s="213"/>
      <c r="Y310" s="213"/>
      <c r="Z310" s="213"/>
      <c r="AA310" s="213"/>
      <c r="AB310" s="213"/>
      <c r="AC310" s="213"/>
      <c r="AD310" s="213"/>
      <c r="AE310" s="213"/>
      <c r="AF310" s="213"/>
      <c r="AG310" s="213"/>
      <c r="AH310" s="213"/>
      <c r="AI310" s="213"/>
      <c r="AJ310" s="213"/>
      <c r="AK310" s="213"/>
      <c r="AL310" s="213"/>
      <c r="AM310" s="213"/>
      <c r="AN310" s="213"/>
      <c r="AO310" s="213"/>
    </row>
    <row r="311" spans="1:41" s="13" customFormat="1" ht="45" x14ac:dyDescent="0.25">
      <c r="A311" s="144">
        <v>298</v>
      </c>
      <c r="B311" s="105" t="s">
        <v>763</v>
      </c>
      <c r="C311" s="51">
        <v>1.5</v>
      </c>
      <c r="D311" s="104" t="s">
        <v>41</v>
      </c>
      <c r="E311" s="103" t="s">
        <v>42</v>
      </c>
      <c r="F311" s="168">
        <v>9071525</v>
      </c>
      <c r="G311" s="219">
        <v>7</v>
      </c>
      <c r="H311" s="205" t="s">
        <v>1565</v>
      </c>
      <c r="I311" s="103" t="s">
        <v>764</v>
      </c>
      <c r="J311" s="128">
        <v>4</v>
      </c>
      <c r="K311" s="137" t="s">
        <v>1325</v>
      </c>
      <c r="L311" s="133"/>
      <c r="M311" s="213"/>
      <c r="N311" s="213"/>
      <c r="O311" s="213"/>
      <c r="P311" s="213"/>
      <c r="Q311" s="213"/>
      <c r="R311" s="213"/>
      <c r="S311" s="213"/>
      <c r="T311" s="213"/>
      <c r="U311" s="213"/>
      <c r="V311" s="213"/>
      <c r="W311" s="213"/>
      <c r="X311" s="213"/>
      <c r="Y311" s="213"/>
      <c r="Z311" s="213"/>
      <c r="AA311" s="213"/>
      <c r="AB311" s="213"/>
      <c r="AC311" s="213"/>
      <c r="AD311" s="213"/>
      <c r="AE311" s="213"/>
      <c r="AF311" s="213"/>
      <c r="AG311" s="213"/>
      <c r="AH311" s="213"/>
      <c r="AI311" s="213"/>
      <c r="AJ311" s="213"/>
      <c r="AK311" s="213"/>
      <c r="AL311" s="213"/>
      <c r="AM311" s="213"/>
      <c r="AN311" s="213"/>
      <c r="AO311" s="213"/>
    </row>
    <row r="312" spans="1:41" s="13" customFormat="1" ht="45" x14ac:dyDescent="0.25">
      <c r="A312" s="144">
        <v>299</v>
      </c>
      <c r="B312" s="105" t="s">
        <v>765</v>
      </c>
      <c r="C312" s="51">
        <v>10.8</v>
      </c>
      <c r="D312" s="104" t="s">
        <v>487</v>
      </c>
      <c r="E312" s="103" t="s">
        <v>1729</v>
      </c>
      <c r="F312" s="168" t="s">
        <v>766</v>
      </c>
      <c r="G312" s="219">
        <v>20</v>
      </c>
      <c r="H312" s="205" t="s">
        <v>1566</v>
      </c>
      <c r="I312" s="103" t="s">
        <v>707</v>
      </c>
      <c r="J312" s="128">
        <v>10.8</v>
      </c>
      <c r="K312" s="137" t="s">
        <v>118</v>
      </c>
      <c r="L312" s="133"/>
      <c r="M312" s="213"/>
      <c r="N312" s="213"/>
      <c r="O312" s="213"/>
      <c r="P312" s="213"/>
      <c r="Q312" s="213"/>
      <c r="R312" s="213"/>
      <c r="S312" s="213"/>
      <c r="T312" s="213"/>
      <c r="U312" s="213"/>
      <c r="V312" s="213"/>
      <c r="W312" s="213"/>
      <c r="X312" s="213"/>
      <c r="Y312" s="213"/>
      <c r="Z312" s="213"/>
      <c r="AA312" s="213"/>
      <c r="AB312" s="213"/>
      <c r="AC312" s="213"/>
      <c r="AD312" s="213"/>
      <c r="AE312" s="213"/>
      <c r="AF312" s="213"/>
      <c r="AG312" s="213"/>
      <c r="AH312" s="213"/>
      <c r="AI312" s="213"/>
      <c r="AJ312" s="213"/>
      <c r="AK312" s="213"/>
      <c r="AL312" s="213"/>
      <c r="AM312" s="213"/>
      <c r="AN312" s="213"/>
      <c r="AO312" s="213"/>
    </row>
    <row r="313" spans="1:41" s="13" customFormat="1" ht="45" x14ac:dyDescent="0.25">
      <c r="A313" s="144">
        <v>300</v>
      </c>
      <c r="B313" s="105" t="s">
        <v>737</v>
      </c>
      <c r="C313" s="51">
        <v>1.839E-2</v>
      </c>
      <c r="D313" s="104" t="s">
        <v>41</v>
      </c>
      <c r="E313" s="103" t="s">
        <v>42</v>
      </c>
      <c r="F313" s="168">
        <v>9073246</v>
      </c>
      <c r="G313" s="219">
        <v>0.5</v>
      </c>
      <c r="H313" s="205" t="s">
        <v>1567</v>
      </c>
      <c r="I313" s="103" t="s">
        <v>757</v>
      </c>
      <c r="J313" s="128">
        <v>0.36</v>
      </c>
      <c r="K313" s="137" t="s">
        <v>743</v>
      </c>
      <c r="L313" s="133"/>
      <c r="M313" s="213"/>
      <c r="N313" s="213"/>
      <c r="O313" s="213"/>
      <c r="P313" s="213"/>
      <c r="Q313" s="213"/>
      <c r="R313" s="213"/>
      <c r="S313" s="213"/>
      <c r="T313" s="213"/>
      <c r="U313" s="213"/>
      <c r="V313" s="213"/>
      <c r="W313" s="213"/>
      <c r="X313" s="213"/>
      <c r="Y313" s="213"/>
      <c r="Z313" s="213"/>
      <c r="AA313" s="213"/>
      <c r="AB313" s="213"/>
      <c r="AC313" s="213"/>
      <c r="AD313" s="213"/>
      <c r="AE313" s="213"/>
      <c r="AF313" s="213"/>
      <c r="AG313" s="213"/>
      <c r="AH313" s="213"/>
      <c r="AI313" s="213"/>
      <c r="AJ313" s="213"/>
      <c r="AK313" s="213"/>
      <c r="AL313" s="213"/>
      <c r="AM313" s="213"/>
      <c r="AN313" s="213"/>
      <c r="AO313" s="213"/>
    </row>
    <row r="314" spans="1:41" s="13" customFormat="1" ht="45" x14ac:dyDescent="0.25">
      <c r="A314" s="144">
        <v>301</v>
      </c>
      <c r="B314" s="105" t="s">
        <v>767</v>
      </c>
      <c r="C314" s="51">
        <v>2.95</v>
      </c>
      <c r="D314" s="104" t="s">
        <v>41</v>
      </c>
      <c r="E314" s="103" t="s">
        <v>42</v>
      </c>
      <c r="F314" s="168">
        <v>9073871</v>
      </c>
      <c r="G314" s="219">
        <v>8</v>
      </c>
      <c r="H314" s="205" t="s">
        <v>768</v>
      </c>
      <c r="I314" s="103" t="s">
        <v>769</v>
      </c>
      <c r="J314" s="128">
        <v>3.05</v>
      </c>
      <c r="K314" s="137" t="s">
        <v>770</v>
      </c>
      <c r="L314" s="133"/>
      <c r="M314" s="213"/>
      <c r="N314" s="213"/>
      <c r="O314" s="213"/>
      <c r="P314" s="213"/>
      <c r="Q314" s="213"/>
      <c r="R314" s="213"/>
      <c r="S314" s="213"/>
      <c r="T314" s="213"/>
      <c r="U314" s="213"/>
      <c r="V314" s="213"/>
      <c r="W314" s="213"/>
      <c r="X314" s="213"/>
      <c r="Y314" s="213"/>
      <c r="Z314" s="213"/>
      <c r="AA314" s="213"/>
      <c r="AB314" s="213"/>
      <c r="AC314" s="213"/>
      <c r="AD314" s="213"/>
      <c r="AE314" s="213"/>
      <c r="AF314" s="213"/>
      <c r="AG314" s="213"/>
      <c r="AH314" s="213"/>
      <c r="AI314" s="213"/>
      <c r="AJ314" s="213"/>
      <c r="AK314" s="213"/>
      <c r="AL314" s="213"/>
      <c r="AM314" s="213"/>
      <c r="AN314" s="213"/>
      <c r="AO314" s="213"/>
    </row>
    <row r="315" spans="1:41" s="13" customFormat="1" ht="45" x14ac:dyDescent="0.25">
      <c r="A315" s="144">
        <v>302</v>
      </c>
      <c r="B315" s="105" t="s">
        <v>771</v>
      </c>
      <c r="C315" s="51">
        <v>0.24</v>
      </c>
      <c r="D315" s="104" t="s">
        <v>41</v>
      </c>
      <c r="E315" s="103" t="s">
        <v>42</v>
      </c>
      <c r="F315" s="168">
        <v>9073294</v>
      </c>
      <c r="G315" s="219">
        <v>1</v>
      </c>
      <c r="H315" s="205" t="s">
        <v>1568</v>
      </c>
      <c r="I315" s="103" t="s">
        <v>772</v>
      </c>
      <c r="J315" s="128">
        <v>1</v>
      </c>
      <c r="K315" s="137" t="s">
        <v>743</v>
      </c>
      <c r="L315" s="133"/>
      <c r="M315" s="213"/>
      <c r="N315" s="213"/>
      <c r="O315" s="213"/>
      <c r="P315" s="213"/>
      <c r="Q315" s="213"/>
      <c r="R315" s="213"/>
      <c r="S315" s="213"/>
      <c r="T315" s="213"/>
      <c r="U315" s="213"/>
      <c r="V315" s="213"/>
      <c r="W315" s="213"/>
      <c r="X315" s="213"/>
      <c r="Y315" s="213"/>
      <c r="Z315" s="213"/>
      <c r="AA315" s="213"/>
      <c r="AB315" s="213"/>
      <c r="AC315" s="213"/>
      <c r="AD315" s="213"/>
      <c r="AE315" s="213"/>
      <c r="AF315" s="213"/>
      <c r="AG315" s="213"/>
      <c r="AH315" s="213"/>
      <c r="AI315" s="213"/>
      <c r="AJ315" s="213"/>
      <c r="AK315" s="213"/>
      <c r="AL315" s="213"/>
      <c r="AM315" s="213"/>
      <c r="AN315" s="213"/>
      <c r="AO315" s="213"/>
    </row>
    <row r="316" spans="1:41" s="13" customFormat="1" ht="45" x14ac:dyDescent="0.25">
      <c r="A316" s="144">
        <v>303</v>
      </c>
      <c r="B316" s="105" t="s">
        <v>773</v>
      </c>
      <c r="C316" s="51">
        <v>0.63400000000000001</v>
      </c>
      <c r="D316" s="104" t="s">
        <v>41</v>
      </c>
      <c r="E316" s="103" t="s">
        <v>42</v>
      </c>
      <c r="F316" s="168">
        <v>9075155</v>
      </c>
      <c r="G316" s="219">
        <v>1.4</v>
      </c>
      <c r="H316" s="205" t="s">
        <v>774</v>
      </c>
      <c r="I316" s="103" t="s">
        <v>775</v>
      </c>
      <c r="J316" s="128">
        <v>0.63400000000000001</v>
      </c>
      <c r="K316" s="137" t="s">
        <v>776</v>
      </c>
      <c r="L316" s="133"/>
      <c r="M316" s="213"/>
      <c r="N316" s="213"/>
      <c r="O316" s="213"/>
      <c r="P316" s="213"/>
      <c r="Q316" s="213"/>
      <c r="R316" s="213"/>
      <c r="S316" s="213"/>
      <c r="T316" s="213"/>
      <c r="U316" s="213"/>
      <c r="V316" s="213"/>
      <c r="W316" s="213"/>
      <c r="X316" s="213"/>
      <c r="Y316" s="213"/>
      <c r="Z316" s="213"/>
      <c r="AA316" s="213"/>
      <c r="AB316" s="213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13"/>
    </row>
    <row r="317" spans="1:41" s="13" customFormat="1" ht="90" x14ac:dyDescent="0.25">
      <c r="A317" s="144">
        <v>304</v>
      </c>
      <c r="B317" s="105" t="s">
        <v>600</v>
      </c>
      <c r="C317" s="51">
        <v>4.5950100000000003</v>
      </c>
      <c r="D317" s="104" t="s">
        <v>17</v>
      </c>
      <c r="E317" s="103" t="s">
        <v>1728</v>
      </c>
      <c r="F317" s="168" t="s">
        <v>777</v>
      </c>
      <c r="G317" s="219">
        <v>70</v>
      </c>
      <c r="H317" s="205" t="s">
        <v>1569</v>
      </c>
      <c r="I317" s="103" t="s">
        <v>778</v>
      </c>
      <c r="J317" s="128" t="s">
        <v>26</v>
      </c>
      <c r="K317" s="137" t="s">
        <v>157</v>
      </c>
      <c r="L317" s="133"/>
      <c r="M317" s="213"/>
      <c r="N317" s="213"/>
      <c r="O317" s="213"/>
      <c r="P317" s="213"/>
      <c r="Q317" s="213"/>
      <c r="R317" s="213"/>
      <c r="S317" s="213"/>
      <c r="T317" s="213"/>
      <c r="U317" s="213"/>
      <c r="V317" s="213"/>
      <c r="W317" s="213"/>
      <c r="X317" s="213"/>
      <c r="Y317" s="213"/>
      <c r="Z317" s="213"/>
      <c r="AA317" s="213"/>
      <c r="AB317" s="213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13"/>
    </row>
    <row r="318" spans="1:41" s="13" customFormat="1" ht="45" x14ac:dyDescent="0.25">
      <c r="A318" s="144">
        <v>305</v>
      </c>
      <c r="B318" s="105" t="s">
        <v>779</v>
      </c>
      <c r="C318" s="51">
        <v>33.048000000000002</v>
      </c>
      <c r="D318" s="104" t="s">
        <v>487</v>
      </c>
      <c r="E318" s="103" t="s">
        <v>1729</v>
      </c>
      <c r="F318" s="168" t="s">
        <v>780</v>
      </c>
      <c r="G318" s="219">
        <v>440</v>
      </c>
      <c r="H318" s="205" t="s">
        <v>1570</v>
      </c>
      <c r="I318" s="103" t="s">
        <v>540</v>
      </c>
      <c r="J318" s="128" t="s">
        <v>26</v>
      </c>
      <c r="K318" s="137" t="s">
        <v>1324</v>
      </c>
      <c r="L318" s="133"/>
      <c r="M318" s="213"/>
      <c r="N318" s="213"/>
      <c r="O318" s="213"/>
      <c r="P318" s="213"/>
      <c r="Q318" s="213"/>
      <c r="R318" s="213"/>
      <c r="S318" s="213"/>
      <c r="T318" s="213"/>
      <c r="U318" s="213"/>
      <c r="V318" s="213"/>
      <c r="W318" s="213"/>
      <c r="X318" s="213"/>
      <c r="Y318" s="213"/>
      <c r="Z318" s="213"/>
      <c r="AA318" s="213"/>
      <c r="AB318" s="213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13"/>
    </row>
    <row r="319" spans="1:41" s="13" customFormat="1" ht="45" x14ac:dyDescent="0.25">
      <c r="A319" s="144">
        <v>306</v>
      </c>
      <c r="B319" s="105" t="s">
        <v>781</v>
      </c>
      <c r="C319" s="51">
        <v>20.655000000000001</v>
      </c>
      <c r="D319" s="104" t="s">
        <v>487</v>
      </c>
      <c r="E319" s="103" t="s">
        <v>1729</v>
      </c>
      <c r="F319" s="168" t="s">
        <v>782</v>
      </c>
      <c r="G319" s="219">
        <v>275</v>
      </c>
      <c r="H319" s="205" t="s">
        <v>1571</v>
      </c>
      <c r="I319" s="103" t="s">
        <v>540</v>
      </c>
      <c r="J319" s="128" t="s">
        <v>26</v>
      </c>
      <c r="K319" s="137" t="s">
        <v>1324</v>
      </c>
      <c r="L319" s="133"/>
      <c r="M319" s="213"/>
      <c r="N319" s="213"/>
      <c r="O319" s="213"/>
      <c r="P319" s="213"/>
      <c r="Q319" s="213"/>
      <c r="R319" s="213"/>
      <c r="S319" s="213"/>
      <c r="T319" s="213"/>
      <c r="U319" s="213"/>
      <c r="V319" s="213"/>
      <c r="W319" s="213"/>
      <c r="X319" s="213"/>
      <c r="Y319" s="213"/>
      <c r="Z319" s="213"/>
      <c r="AA319" s="213"/>
      <c r="AB319" s="213"/>
      <c r="AC319" s="213"/>
      <c r="AD319" s="213"/>
      <c r="AE319" s="213"/>
      <c r="AF319" s="213"/>
      <c r="AG319" s="213"/>
      <c r="AH319" s="213"/>
      <c r="AI319" s="213"/>
      <c r="AJ319" s="213"/>
      <c r="AK319" s="213"/>
      <c r="AL319" s="213"/>
      <c r="AM319" s="213"/>
      <c r="AN319" s="213"/>
      <c r="AO319" s="213"/>
    </row>
    <row r="320" spans="1:41" s="13" customFormat="1" ht="60" x14ac:dyDescent="0.25">
      <c r="A320" s="144">
        <v>307</v>
      </c>
      <c r="B320" s="105" t="s">
        <v>783</v>
      </c>
      <c r="C320" s="51">
        <v>33.048000000000002</v>
      </c>
      <c r="D320" s="104" t="s">
        <v>487</v>
      </c>
      <c r="E320" s="103" t="s">
        <v>1729</v>
      </c>
      <c r="F320" s="168" t="s">
        <v>784</v>
      </c>
      <c r="G320" s="219">
        <v>440</v>
      </c>
      <c r="H320" s="205" t="s">
        <v>1572</v>
      </c>
      <c r="I320" s="103" t="s">
        <v>540</v>
      </c>
      <c r="J320" s="128" t="s">
        <v>26</v>
      </c>
      <c r="K320" s="137" t="s">
        <v>1324</v>
      </c>
      <c r="L320" s="133"/>
      <c r="M320" s="213"/>
      <c r="N320" s="213"/>
      <c r="O320" s="213"/>
      <c r="P320" s="213"/>
      <c r="Q320" s="213"/>
      <c r="R320" s="213"/>
      <c r="S320" s="213"/>
      <c r="T320" s="213"/>
      <c r="U320" s="213"/>
      <c r="V320" s="213"/>
      <c r="W320" s="213"/>
      <c r="X320" s="213"/>
      <c r="Y320" s="213"/>
      <c r="Z320" s="213"/>
      <c r="AA320" s="213"/>
      <c r="AB320" s="213"/>
      <c r="AC320" s="213"/>
      <c r="AD320" s="213"/>
      <c r="AE320" s="213"/>
      <c r="AF320" s="213"/>
      <c r="AG320" s="213"/>
      <c r="AH320" s="213"/>
      <c r="AI320" s="213"/>
      <c r="AJ320" s="213"/>
      <c r="AK320" s="213"/>
      <c r="AL320" s="213"/>
      <c r="AM320" s="213"/>
      <c r="AN320" s="213"/>
      <c r="AO320" s="213"/>
    </row>
    <row r="321" spans="1:41" s="13" customFormat="1" ht="60" x14ac:dyDescent="0.25">
      <c r="A321" s="144">
        <v>308</v>
      </c>
      <c r="B321" s="105" t="s">
        <v>785</v>
      </c>
      <c r="C321" s="51">
        <v>20.655000000000001</v>
      </c>
      <c r="D321" s="104" t="s">
        <v>487</v>
      </c>
      <c r="E321" s="103" t="s">
        <v>1729</v>
      </c>
      <c r="F321" s="168" t="s">
        <v>786</v>
      </c>
      <c r="G321" s="219">
        <v>276</v>
      </c>
      <c r="H321" s="205" t="s">
        <v>1573</v>
      </c>
      <c r="I321" s="103" t="s">
        <v>540</v>
      </c>
      <c r="J321" s="128" t="s">
        <v>26</v>
      </c>
      <c r="K321" s="137" t="s">
        <v>1324</v>
      </c>
      <c r="L321" s="133"/>
      <c r="M321" s="213"/>
      <c r="N321" s="213"/>
      <c r="O321" s="213"/>
      <c r="P321" s="213"/>
      <c r="Q321" s="213"/>
      <c r="R321" s="213"/>
      <c r="S321" s="213"/>
      <c r="T321" s="213"/>
      <c r="U321" s="213"/>
      <c r="V321" s="213"/>
      <c r="W321" s="213"/>
      <c r="X321" s="213"/>
      <c r="Y321" s="213"/>
      <c r="Z321" s="213"/>
      <c r="AA321" s="213"/>
      <c r="AB321" s="213"/>
      <c r="AC321" s="213"/>
      <c r="AD321" s="213"/>
      <c r="AE321" s="213"/>
      <c r="AF321" s="213"/>
      <c r="AG321" s="213"/>
      <c r="AH321" s="213"/>
      <c r="AI321" s="213"/>
      <c r="AJ321" s="213"/>
      <c r="AK321" s="213"/>
      <c r="AL321" s="213"/>
      <c r="AM321" s="213"/>
      <c r="AN321" s="213"/>
      <c r="AO321" s="213"/>
    </row>
    <row r="322" spans="1:41" s="13" customFormat="1" ht="60" x14ac:dyDescent="0.25">
      <c r="A322" s="144">
        <v>309</v>
      </c>
      <c r="B322" s="105" t="s">
        <v>787</v>
      </c>
      <c r="C322" s="51">
        <v>20.655000000000001</v>
      </c>
      <c r="D322" s="104" t="s">
        <v>487</v>
      </c>
      <c r="E322" s="103" t="s">
        <v>1729</v>
      </c>
      <c r="F322" s="168" t="s">
        <v>788</v>
      </c>
      <c r="G322" s="219">
        <v>276</v>
      </c>
      <c r="H322" s="205" t="s">
        <v>1574</v>
      </c>
      <c r="I322" s="103" t="s">
        <v>540</v>
      </c>
      <c r="J322" s="128" t="s">
        <v>26</v>
      </c>
      <c r="K322" s="137" t="s">
        <v>1324</v>
      </c>
      <c r="L322" s="133"/>
      <c r="M322" s="213"/>
      <c r="N322" s="213"/>
      <c r="O322" s="213"/>
      <c r="P322" s="213"/>
      <c r="Q322" s="213"/>
      <c r="R322" s="213"/>
      <c r="S322" s="213"/>
      <c r="T322" s="213"/>
      <c r="U322" s="213"/>
      <c r="V322" s="213"/>
      <c r="W322" s="213"/>
      <c r="X322" s="213"/>
      <c r="Y322" s="213"/>
      <c r="Z322" s="213"/>
      <c r="AA322" s="213"/>
      <c r="AB322" s="213"/>
      <c r="AC322" s="213"/>
      <c r="AD322" s="213"/>
      <c r="AE322" s="213"/>
      <c r="AF322" s="213"/>
      <c r="AG322" s="213"/>
      <c r="AH322" s="213"/>
      <c r="AI322" s="213"/>
      <c r="AJ322" s="213"/>
      <c r="AK322" s="213"/>
      <c r="AL322" s="213"/>
      <c r="AM322" s="213"/>
      <c r="AN322" s="213"/>
      <c r="AO322" s="213"/>
    </row>
    <row r="323" spans="1:41" s="13" customFormat="1" ht="135" x14ac:dyDescent="0.25">
      <c r="A323" s="144">
        <v>310</v>
      </c>
      <c r="B323" s="105" t="s">
        <v>789</v>
      </c>
      <c r="C323" s="51">
        <v>0.91794000000000009</v>
      </c>
      <c r="D323" s="104" t="s">
        <v>17</v>
      </c>
      <c r="E323" s="103" t="s">
        <v>1728</v>
      </c>
      <c r="F323" s="168" t="s">
        <v>790</v>
      </c>
      <c r="G323" s="231">
        <v>7.9</v>
      </c>
      <c r="H323" s="205" t="s">
        <v>1575</v>
      </c>
      <c r="I323" s="103" t="s">
        <v>791</v>
      </c>
      <c r="J323" s="128" t="s">
        <v>26</v>
      </c>
      <c r="K323" s="137" t="s">
        <v>157</v>
      </c>
      <c r="L323" s="133"/>
      <c r="M323" s="213"/>
      <c r="N323" s="213"/>
      <c r="O323" s="213"/>
      <c r="P323" s="213"/>
      <c r="Q323" s="213"/>
      <c r="R323" s="213"/>
      <c r="S323" s="213"/>
      <c r="T323" s="213"/>
      <c r="U323" s="213"/>
      <c r="V323" s="213"/>
      <c r="W323" s="213"/>
      <c r="X323" s="213"/>
      <c r="Y323" s="213"/>
      <c r="Z323" s="213"/>
      <c r="AA323" s="213"/>
      <c r="AB323" s="213"/>
      <c r="AC323" s="213"/>
      <c r="AD323" s="213"/>
      <c r="AE323" s="213"/>
      <c r="AF323" s="213"/>
      <c r="AG323" s="213"/>
      <c r="AH323" s="213"/>
      <c r="AI323" s="213"/>
      <c r="AJ323" s="213"/>
      <c r="AK323" s="213"/>
      <c r="AL323" s="213"/>
      <c r="AM323" s="213"/>
      <c r="AN323" s="213"/>
      <c r="AO323" s="213"/>
    </row>
    <row r="324" spans="1:41" s="13" customFormat="1" ht="135" x14ac:dyDescent="0.25">
      <c r="A324" s="144">
        <v>311</v>
      </c>
      <c r="B324" s="105" t="s">
        <v>789</v>
      </c>
      <c r="C324" s="51">
        <v>0.38739999999999997</v>
      </c>
      <c r="D324" s="104" t="s">
        <v>17</v>
      </c>
      <c r="E324" s="103" t="s">
        <v>1728</v>
      </c>
      <c r="F324" s="168" t="s">
        <v>790</v>
      </c>
      <c r="G324" s="232"/>
      <c r="H324" s="205" t="s">
        <v>1576</v>
      </c>
      <c r="I324" s="103" t="s">
        <v>791</v>
      </c>
      <c r="J324" s="128" t="s">
        <v>26</v>
      </c>
      <c r="K324" s="137" t="s">
        <v>157</v>
      </c>
      <c r="L324" s="133"/>
      <c r="M324" s="213"/>
      <c r="N324" s="213"/>
      <c r="O324" s="213"/>
      <c r="P324" s="213"/>
      <c r="Q324" s="213"/>
      <c r="R324" s="213"/>
      <c r="S324" s="213"/>
      <c r="T324" s="213"/>
      <c r="U324" s="213"/>
      <c r="V324" s="213"/>
      <c r="W324" s="213"/>
      <c r="X324" s="213"/>
      <c r="Y324" s="213"/>
      <c r="Z324" s="213"/>
      <c r="AA324" s="213"/>
      <c r="AB324" s="213"/>
      <c r="AC324" s="213"/>
      <c r="AD324" s="213"/>
      <c r="AE324" s="213"/>
      <c r="AF324" s="213"/>
      <c r="AG324" s="213"/>
      <c r="AH324" s="213"/>
      <c r="AI324" s="213"/>
      <c r="AJ324" s="213"/>
      <c r="AK324" s="213"/>
      <c r="AL324" s="213"/>
      <c r="AM324" s="213"/>
      <c r="AN324" s="213"/>
      <c r="AO324" s="213"/>
    </row>
    <row r="325" spans="1:41" s="13" customFormat="1" ht="45" x14ac:dyDescent="0.25">
      <c r="A325" s="144">
        <v>312</v>
      </c>
      <c r="B325" s="105" t="s">
        <v>792</v>
      </c>
      <c r="C325" s="51">
        <v>20.655000000000001</v>
      </c>
      <c r="D325" s="104" t="s">
        <v>487</v>
      </c>
      <c r="E325" s="103" t="s">
        <v>1729</v>
      </c>
      <c r="F325" s="168" t="s">
        <v>793</v>
      </c>
      <c r="G325" s="219">
        <v>36</v>
      </c>
      <c r="H325" s="205" t="s">
        <v>1577</v>
      </c>
      <c r="I325" s="103" t="s">
        <v>540</v>
      </c>
      <c r="J325" s="128" t="s">
        <v>26</v>
      </c>
      <c r="K325" s="137" t="s">
        <v>1720</v>
      </c>
      <c r="L325" s="133"/>
      <c r="M325" s="213"/>
      <c r="N325" s="213"/>
      <c r="O325" s="213"/>
      <c r="P325" s="213"/>
      <c r="Q325" s="213"/>
      <c r="R325" s="213"/>
      <c r="S325" s="213"/>
      <c r="T325" s="213"/>
      <c r="U325" s="213"/>
      <c r="V325" s="213"/>
      <c r="W325" s="213"/>
      <c r="X325" s="213"/>
      <c r="Y325" s="213"/>
      <c r="Z325" s="213"/>
      <c r="AA325" s="213"/>
      <c r="AB325" s="213"/>
      <c r="AC325" s="213"/>
      <c r="AD325" s="213"/>
      <c r="AE325" s="213"/>
      <c r="AF325" s="213"/>
      <c r="AG325" s="213"/>
      <c r="AH325" s="213"/>
      <c r="AI325" s="213"/>
      <c r="AJ325" s="213"/>
      <c r="AK325" s="213"/>
      <c r="AL325" s="213"/>
      <c r="AM325" s="213"/>
      <c r="AN325" s="213"/>
      <c r="AO325" s="213"/>
    </row>
    <row r="326" spans="1:41" s="13" customFormat="1" ht="105" x14ac:dyDescent="0.25">
      <c r="A326" s="144">
        <v>313</v>
      </c>
      <c r="B326" s="105" t="s">
        <v>794</v>
      </c>
      <c r="C326" s="51">
        <v>1.1621600000000001</v>
      </c>
      <c r="D326" s="104" t="s">
        <v>17</v>
      </c>
      <c r="E326" s="103" t="s">
        <v>110</v>
      </c>
      <c r="F326" s="168" t="s">
        <v>795</v>
      </c>
      <c r="G326" s="219">
        <v>35</v>
      </c>
      <c r="H326" s="205" t="s">
        <v>1578</v>
      </c>
      <c r="I326" s="103" t="s">
        <v>778</v>
      </c>
      <c r="J326" s="128" t="s">
        <v>26</v>
      </c>
      <c r="K326" s="137" t="s">
        <v>157</v>
      </c>
      <c r="L326" s="133"/>
      <c r="M326" s="213"/>
      <c r="N326" s="213"/>
      <c r="O326" s="213"/>
      <c r="P326" s="213"/>
      <c r="Q326" s="213"/>
      <c r="R326" s="213"/>
      <c r="S326" s="213"/>
      <c r="T326" s="213"/>
      <c r="U326" s="213"/>
      <c r="V326" s="213"/>
      <c r="W326" s="213"/>
      <c r="X326" s="213"/>
      <c r="Y326" s="213"/>
      <c r="Z326" s="213"/>
      <c r="AA326" s="213"/>
      <c r="AB326" s="213"/>
      <c r="AC326" s="213"/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</row>
    <row r="327" spans="1:41" s="13" customFormat="1" ht="45" x14ac:dyDescent="0.25">
      <c r="A327" s="144">
        <v>314</v>
      </c>
      <c r="B327" s="105" t="s">
        <v>796</v>
      </c>
      <c r="C327" s="51">
        <v>0.17</v>
      </c>
      <c r="D327" s="104" t="s">
        <v>41</v>
      </c>
      <c r="E327" s="103" t="s">
        <v>797</v>
      </c>
      <c r="F327" s="168">
        <v>9062569</v>
      </c>
      <c r="G327" s="219">
        <v>1.8</v>
      </c>
      <c r="H327" s="205" t="s">
        <v>1579</v>
      </c>
      <c r="I327" s="103" t="s">
        <v>798</v>
      </c>
      <c r="J327" s="128" t="s">
        <v>26</v>
      </c>
      <c r="K327" s="137" t="s">
        <v>799</v>
      </c>
      <c r="L327" s="133"/>
      <c r="M327" s="213"/>
      <c r="N327" s="213"/>
      <c r="O327" s="213"/>
      <c r="P327" s="213"/>
      <c r="Q327" s="213"/>
      <c r="R327" s="213"/>
      <c r="S327" s="213"/>
      <c r="T327" s="213"/>
      <c r="U327" s="213"/>
      <c r="V327" s="213"/>
      <c r="W327" s="213"/>
      <c r="X327" s="213"/>
      <c r="Y327" s="213"/>
      <c r="Z327" s="213"/>
      <c r="AA327" s="213"/>
      <c r="AB327" s="213"/>
      <c r="AC327" s="213"/>
      <c r="AD327" s="213"/>
      <c r="AE327" s="213"/>
      <c r="AF327" s="213"/>
      <c r="AG327" s="213"/>
      <c r="AH327" s="213"/>
      <c r="AI327" s="213"/>
      <c r="AJ327" s="213"/>
      <c r="AK327" s="213"/>
      <c r="AL327" s="213"/>
      <c r="AM327" s="213"/>
      <c r="AN327" s="213"/>
      <c r="AO327" s="213"/>
    </row>
    <row r="328" spans="1:41" s="13" customFormat="1" ht="165" x14ac:dyDescent="0.25">
      <c r="A328" s="144">
        <v>315</v>
      </c>
      <c r="B328" s="105" t="s">
        <v>800</v>
      </c>
      <c r="C328" s="51">
        <v>6.6000000000000003E-2</v>
      </c>
      <c r="D328" s="104" t="s">
        <v>41</v>
      </c>
      <c r="E328" s="103" t="s">
        <v>42</v>
      </c>
      <c r="F328" s="168">
        <v>9063094</v>
      </c>
      <c r="G328" s="231">
        <v>2.4</v>
      </c>
      <c r="H328" s="205" t="s">
        <v>1580</v>
      </c>
      <c r="I328" s="103" t="s">
        <v>801</v>
      </c>
      <c r="J328" s="128">
        <v>5.6000000000000001E-2</v>
      </c>
      <c r="K328" s="137" t="s">
        <v>743</v>
      </c>
      <c r="L328" s="133"/>
      <c r="M328" s="213"/>
      <c r="N328" s="213"/>
      <c r="O328" s="213"/>
      <c r="P328" s="213"/>
      <c r="Q328" s="213"/>
      <c r="R328" s="213"/>
      <c r="S328" s="213"/>
      <c r="T328" s="213"/>
      <c r="U328" s="213"/>
      <c r="V328" s="213"/>
      <c r="W328" s="213"/>
      <c r="X328" s="213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13"/>
    </row>
    <row r="329" spans="1:41" s="13" customFormat="1" ht="165" x14ac:dyDescent="0.25">
      <c r="A329" s="144">
        <v>316</v>
      </c>
      <c r="B329" s="105" t="s">
        <v>800</v>
      </c>
      <c r="C329" s="51">
        <v>0.156</v>
      </c>
      <c r="D329" s="104" t="s">
        <v>41</v>
      </c>
      <c r="E329" s="103" t="s">
        <v>42</v>
      </c>
      <c r="F329" s="168">
        <v>9063094</v>
      </c>
      <c r="G329" s="232"/>
      <c r="H329" s="205" t="s">
        <v>1581</v>
      </c>
      <c r="I329" s="103" t="s">
        <v>802</v>
      </c>
      <c r="J329" s="128" t="s">
        <v>26</v>
      </c>
      <c r="K329" s="137" t="s">
        <v>472</v>
      </c>
      <c r="L329" s="133"/>
      <c r="M329" s="213"/>
      <c r="N329" s="213"/>
      <c r="O329" s="213"/>
      <c r="P329" s="213"/>
      <c r="Q329" s="213"/>
      <c r="R329" s="213"/>
      <c r="S329" s="213"/>
      <c r="T329" s="213"/>
      <c r="U329" s="213"/>
      <c r="V329" s="213"/>
      <c r="W329" s="213"/>
      <c r="X329" s="213"/>
      <c r="Y329" s="213"/>
      <c r="Z329" s="213"/>
      <c r="AA329" s="213"/>
      <c r="AB329" s="213"/>
      <c r="AC329" s="213"/>
      <c r="AD329" s="213"/>
      <c r="AE329" s="213"/>
      <c r="AF329" s="213"/>
      <c r="AG329" s="213"/>
      <c r="AH329" s="213"/>
      <c r="AI329" s="213"/>
      <c r="AJ329" s="213"/>
      <c r="AK329" s="213"/>
      <c r="AL329" s="213"/>
      <c r="AM329" s="213"/>
      <c r="AN329" s="213"/>
      <c r="AO329" s="213"/>
    </row>
    <row r="330" spans="1:41" s="13" customFormat="1" ht="135" x14ac:dyDescent="0.25">
      <c r="A330" s="144">
        <v>317</v>
      </c>
      <c r="B330" s="105" t="s">
        <v>803</v>
      </c>
      <c r="C330" s="51">
        <v>0.02</v>
      </c>
      <c r="D330" s="104" t="s">
        <v>41</v>
      </c>
      <c r="E330" s="103" t="s">
        <v>42</v>
      </c>
      <c r="F330" s="168">
        <v>9063659</v>
      </c>
      <c r="G330" s="231">
        <v>1.3</v>
      </c>
      <c r="H330" s="205" t="s">
        <v>1582</v>
      </c>
      <c r="I330" s="103" t="s">
        <v>778</v>
      </c>
      <c r="J330" s="128">
        <v>0.22</v>
      </c>
      <c r="K330" s="137" t="s">
        <v>743</v>
      </c>
      <c r="L330" s="133"/>
      <c r="M330" s="213"/>
      <c r="N330" s="213"/>
      <c r="O330" s="213"/>
      <c r="P330" s="213"/>
      <c r="Q330" s="213"/>
      <c r="R330" s="213"/>
      <c r="S330" s="213"/>
      <c r="T330" s="213"/>
      <c r="U330" s="213"/>
      <c r="V330" s="213"/>
      <c r="W330" s="213"/>
      <c r="X330" s="213"/>
      <c r="Y330" s="213"/>
      <c r="Z330" s="213"/>
      <c r="AA330" s="213"/>
      <c r="AB330" s="213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</row>
    <row r="331" spans="1:41" s="13" customFormat="1" ht="135" x14ac:dyDescent="0.25">
      <c r="A331" s="144">
        <v>318</v>
      </c>
      <c r="B331" s="105" t="s">
        <v>803</v>
      </c>
      <c r="C331" s="51">
        <v>0.23</v>
      </c>
      <c r="D331" s="104" t="s">
        <v>41</v>
      </c>
      <c r="E331" s="103" t="s">
        <v>42</v>
      </c>
      <c r="F331" s="168">
        <v>9063659</v>
      </c>
      <c r="G331" s="233"/>
      <c r="H331" s="205" t="s">
        <v>1583</v>
      </c>
      <c r="I331" s="103" t="s">
        <v>804</v>
      </c>
      <c r="J331" s="128" t="s">
        <v>26</v>
      </c>
      <c r="K331" s="137" t="s">
        <v>743</v>
      </c>
      <c r="L331" s="133"/>
      <c r="M331" s="213"/>
      <c r="N331" s="213"/>
      <c r="O331" s="213"/>
      <c r="P331" s="213"/>
      <c r="Q331" s="213"/>
      <c r="R331" s="213"/>
      <c r="S331" s="213"/>
      <c r="T331" s="213"/>
      <c r="U331" s="213"/>
      <c r="V331" s="213"/>
      <c r="W331" s="213"/>
      <c r="X331" s="213"/>
      <c r="Y331" s="213"/>
      <c r="Z331" s="213"/>
      <c r="AA331" s="213"/>
      <c r="AB331" s="213"/>
      <c r="AC331" s="213"/>
      <c r="AD331" s="213"/>
      <c r="AE331" s="213"/>
      <c r="AF331" s="213"/>
      <c r="AG331" s="213"/>
      <c r="AH331" s="213"/>
      <c r="AI331" s="213"/>
      <c r="AJ331" s="213"/>
      <c r="AK331" s="213"/>
      <c r="AL331" s="213"/>
      <c r="AM331" s="213"/>
      <c r="AN331" s="213"/>
      <c r="AO331" s="213"/>
    </row>
    <row r="332" spans="1:41" s="13" customFormat="1" ht="135" x14ac:dyDescent="0.25">
      <c r="A332" s="144">
        <v>319</v>
      </c>
      <c r="B332" s="105" t="s">
        <v>803</v>
      </c>
      <c r="C332" s="51">
        <v>7.3999999999999996E-2</v>
      </c>
      <c r="D332" s="104" t="s">
        <v>41</v>
      </c>
      <c r="E332" s="103" t="s">
        <v>42</v>
      </c>
      <c r="F332" s="168">
        <v>9063659</v>
      </c>
      <c r="G332" s="232"/>
      <c r="H332" s="205" t="s">
        <v>1584</v>
      </c>
      <c r="I332" s="103" t="s">
        <v>805</v>
      </c>
      <c r="J332" s="128">
        <v>0.16800000000000001</v>
      </c>
      <c r="K332" s="137" t="s">
        <v>743</v>
      </c>
      <c r="L332" s="133"/>
      <c r="M332" s="213"/>
      <c r="N332" s="213"/>
      <c r="O332" s="213"/>
      <c r="P332" s="213"/>
      <c r="Q332" s="213"/>
      <c r="R332" s="213"/>
      <c r="S332" s="213"/>
      <c r="T332" s="213"/>
      <c r="U332" s="213"/>
      <c r="V332" s="213"/>
      <c r="W332" s="213"/>
      <c r="X332" s="213"/>
      <c r="Y332" s="213"/>
      <c r="Z332" s="213"/>
      <c r="AA332" s="213"/>
      <c r="AB332" s="213"/>
      <c r="AC332" s="213"/>
      <c r="AD332" s="213"/>
      <c r="AE332" s="213"/>
      <c r="AF332" s="213"/>
      <c r="AG332" s="213"/>
      <c r="AH332" s="213"/>
      <c r="AI332" s="213"/>
      <c r="AJ332" s="213"/>
      <c r="AK332" s="213"/>
      <c r="AL332" s="213"/>
      <c r="AM332" s="213"/>
      <c r="AN332" s="213"/>
      <c r="AO332" s="213"/>
    </row>
    <row r="333" spans="1:41" s="13" customFormat="1" ht="45" x14ac:dyDescent="0.25">
      <c r="A333" s="144">
        <v>320</v>
      </c>
      <c r="B333" s="105" t="s">
        <v>806</v>
      </c>
      <c r="C333" s="51">
        <v>1</v>
      </c>
      <c r="D333" s="104" t="s">
        <v>41</v>
      </c>
      <c r="E333" s="103" t="s">
        <v>42</v>
      </c>
      <c r="F333" s="168">
        <v>9067898</v>
      </c>
      <c r="G333" s="219">
        <v>6</v>
      </c>
      <c r="H333" s="205" t="s">
        <v>1585</v>
      </c>
      <c r="I333" s="103" t="s">
        <v>807</v>
      </c>
      <c r="J333" s="128">
        <v>4.95</v>
      </c>
      <c r="K333" s="137" t="s">
        <v>808</v>
      </c>
      <c r="L333" s="133"/>
      <c r="M333" s="213"/>
      <c r="N333" s="213"/>
      <c r="O333" s="213"/>
      <c r="P333" s="213"/>
      <c r="Q333" s="213"/>
      <c r="R333" s="213"/>
      <c r="S333" s="213"/>
      <c r="T333" s="213"/>
      <c r="U333" s="213"/>
      <c r="V333" s="213"/>
      <c r="W333" s="213"/>
      <c r="X333" s="213"/>
      <c r="Y333" s="213"/>
      <c r="Z333" s="213"/>
      <c r="AA333" s="213"/>
      <c r="AB333" s="213"/>
      <c r="AC333" s="213"/>
      <c r="AD333" s="213"/>
      <c r="AE333" s="213"/>
      <c r="AF333" s="213"/>
      <c r="AG333" s="213"/>
      <c r="AH333" s="213"/>
      <c r="AI333" s="213"/>
      <c r="AJ333" s="213"/>
      <c r="AK333" s="213"/>
      <c r="AL333" s="213"/>
      <c r="AM333" s="213"/>
      <c r="AN333" s="213"/>
      <c r="AO333" s="213"/>
    </row>
    <row r="334" spans="1:41" s="13" customFormat="1" ht="30" x14ac:dyDescent="0.25">
      <c r="A334" s="144">
        <v>321</v>
      </c>
      <c r="B334" s="105" t="s">
        <v>809</v>
      </c>
      <c r="C334" s="51">
        <v>3.3149999999999999</v>
      </c>
      <c r="D334" s="104" t="s">
        <v>41</v>
      </c>
      <c r="E334" s="103" t="s">
        <v>42</v>
      </c>
      <c r="F334" s="168">
        <v>9068877</v>
      </c>
      <c r="G334" s="219">
        <v>5</v>
      </c>
      <c r="H334" s="205" t="s">
        <v>1586</v>
      </c>
      <c r="I334" s="103" t="s">
        <v>810</v>
      </c>
      <c r="J334" s="128">
        <v>3.915</v>
      </c>
      <c r="K334" s="137" t="s">
        <v>1338</v>
      </c>
      <c r="L334" s="133"/>
      <c r="M334" s="213"/>
      <c r="N334" s="213"/>
      <c r="O334" s="213"/>
      <c r="P334" s="213"/>
      <c r="Q334" s="213"/>
      <c r="R334" s="213"/>
      <c r="S334" s="213"/>
      <c r="T334" s="213"/>
      <c r="U334" s="213"/>
      <c r="V334" s="213"/>
      <c r="W334" s="213"/>
      <c r="X334" s="213"/>
      <c r="Y334" s="213"/>
      <c r="Z334" s="213"/>
      <c r="AA334" s="213"/>
      <c r="AB334" s="213"/>
      <c r="AC334" s="213"/>
      <c r="AD334" s="213"/>
      <c r="AE334" s="213"/>
      <c r="AF334" s="213"/>
      <c r="AG334" s="213"/>
      <c r="AH334" s="213"/>
      <c r="AI334" s="213"/>
      <c r="AJ334" s="213"/>
      <c r="AK334" s="213"/>
      <c r="AL334" s="213"/>
      <c r="AM334" s="213"/>
      <c r="AN334" s="213"/>
      <c r="AO334" s="213"/>
    </row>
    <row r="335" spans="1:41" s="13" customFormat="1" ht="165" x14ac:dyDescent="0.25">
      <c r="A335" s="144">
        <v>322</v>
      </c>
      <c r="B335" s="105" t="s">
        <v>811</v>
      </c>
      <c r="C335" s="51">
        <v>0.224</v>
      </c>
      <c r="D335" s="104" t="s">
        <v>41</v>
      </c>
      <c r="E335" s="103" t="s">
        <v>42</v>
      </c>
      <c r="F335" s="168">
        <v>9069115</v>
      </c>
      <c r="G335" s="219">
        <v>1.5</v>
      </c>
      <c r="H335" s="205" t="s">
        <v>1587</v>
      </c>
      <c r="I335" s="103" t="s">
        <v>805</v>
      </c>
      <c r="J335" s="128">
        <v>0.7</v>
      </c>
      <c r="K335" s="137" t="s">
        <v>743</v>
      </c>
      <c r="L335" s="133"/>
      <c r="M335" s="213"/>
      <c r="N335" s="213"/>
      <c r="O335" s="213"/>
      <c r="P335" s="213"/>
      <c r="Q335" s="213"/>
      <c r="R335" s="213"/>
      <c r="S335" s="213"/>
      <c r="T335" s="213"/>
      <c r="U335" s="213"/>
      <c r="V335" s="213"/>
      <c r="W335" s="213"/>
      <c r="X335" s="213"/>
      <c r="Y335" s="213"/>
      <c r="Z335" s="213"/>
      <c r="AA335" s="213"/>
      <c r="AB335" s="213"/>
      <c r="AC335" s="213"/>
      <c r="AD335" s="213"/>
      <c r="AE335" s="213"/>
      <c r="AF335" s="213"/>
      <c r="AG335" s="213"/>
      <c r="AH335" s="213"/>
      <c r="AI335" s="213"/>
      <c r="AJ335" s="213"/>
      <c r="AK335" s="213"/>
      <c r="AL335" s="213"/>
      <c r="AM335" s="213"/>
      <c r="AN335" s="213"/>
      <c r="AO335" s="213"/>
    </row>
    <row r="336" spans="1:41" s="13" customFormat="1" ht="45" x14ac:dyDescent="0.25">
      <c r="A336" s="144">
        <v>323</v>
      </c>
      <c r="B336" s="105" t="s">
        <v>812</v>
      </c>
      <c r="C336" s="51">
        <v>0.09</v>
      </c>
      <c r="D336" s="104" t="s">
        <v>41</v>
      </c>
      <c r="E336" s="103" t="s">
        <v>42</v>
      </c>
      <c r="F336" s="168">
        <v>9073591</v>
      </c>
      <c r="G336" s="219">
        <v>5</v>
      </c>
      <c r="H336" s="205" t="s">
        <v>813</v>
      </c>
      <c r="I336" s="103" t="s">
        <v>814</v>
      </c>
      <c r="J336" s="128">
        <v>1.99</v>
      </c>
      <c r="K336" s="137" t="s">
        <v>815</v>
      </c>
      <c r="L336" s="133"/>
      <c r="M336" s="213"/>
      <c r="N336" s="213"/>
      <c r="O336" s="213"/>
      <c r="P336" s="213"/>
      <c r="Q336" s="213"/>
      <c r="R336" s="213"/>
      <c r="S336" s="213"/>
      <c r="T336" s="213"/>
      <c r="U336" s="213"/>
      <c r="V336" s="213"/>
      <c r="W336" s="213"/>
      <c r="X336" s="213"/>
      <c r="Y336" s="213"/>
      <c r="Z336" s="213"/>
      <c r="AA336" s="213"/>
      <c r="AB336" s="213"/>
      <c r="AC336" s="213"/>
      <c r="AD336" s="213"/>
      <c r="AE336" s="213"/>
      <c r="AF336" s="213"/>
      <c r="AG336" s="213"/>
      <c r="AH336" s="213"/>
      <c r="AI336" s="213"/>
      <c r="AJ336" s="213"/>
      <c r="AK336" s="213"/>
      <c r="AL336" s="213"/>
      <c r="AM336" s="213"/>
      <c r="AN336" s="213"/>
      <c r="AO336" s="213"/>
    </row>
    <row r="337" spans="1:41" s="13" customFormat="1" ht="45" x14ac:dyDescent="0.25">
      <c r="A337" s="144">
        <v>324</v>
      </c>
      <c r="B337" s="105" t="s">
        <v>816</v>
      </c>
      <c r="C337" s="51">
        <v>61.965000000000003</v>
      </c>
      <c r="D337" s="104" t="s">
        <v>487</v>
      </c>
      <c r="E337" s="103" t="s">
        <v>1729</v>
      </c>
      <c r="F337" s="168" t="s">
        <v>817</v>
      </c>
      <c r="G337" s="219">
        <v>820</v>
      </c>
      <c r="H337" s="205" t="s">
        <v>818</v>
      </c>
      <c r="I337" s="103" t="s">
        <v>819</v>
      </c>
      <c r="J337" s="128" t="s">
        <v>26</v>
      </c>
      <c r="K337" s="137" t="s">
        <v>1324</v>
      </c>
      <c r="L337" s="133"/>
      <c r="M337" s="213"/>
      <c r="N337" s="213"/>
      <c r="O337" s="213"/>
      <c r="P337" s="213"/>
      <c r="Q337" s="213"/>
      <c r="R337" s="213"/>
      <c r="S337" s="213"/>
      <c r="T337" s="213"/>
      <c r="U337" s="213"/>
      <c r="V337" s="213"/>
      <c r="W337" s="213"/>
      <c r="X337" s="213"/>
      <c r="Y337" s="213"/>
      <c r="Z337" s="213"/>
      <c r="AA337" s="213"/>
      <c r="AB337" s="213"/>
      <c r="AC337" s="213"/>
      <c r="AD337" s="213"/>
      <c r="AE337" s="213"/>
      <c r="AF337" s="213"/>
      <c r="AG337" s="213"/>
      <c r="AH337" s="213"/>
      <c r="AI337" s="213"/>
      <c r="AJ337" s="213"/>
      <c r="AK337" s="213"/>
      <c r="AL337" s="213"/>
      <c r="AM337" s="213"/>
      <c r="AN337" s="213"/>
      <c r="AO337" s="213"/>
    </row>
    <row r="338" spans="1:41" s="13" customFormat="1" ht="45" x14ac:dyDescent="0.25">
      <c r="A338" s="144">
        <v>325</v>
      </c>
      <c r="B338" s="105" t="s">
        <v>820</v>
      </c>
      <c r="C338" s="51">
        <v>20.625</v>
      </c>
      <c r="D338" s="104" t="s">
        <v>487</v>
      </c>
      <c r="E338" s="103" t="s">
        <v>1729</v>
      </c>
      <c r="F338" s="168" t="s">
        <v>821</v>
      </c>
      <c r="G338" s="219">
        <v>280</v>
      </c>
      <c r="H338" s="205" t="s">
        <v>822</v>
      </c>
      <c r="I338" s="103" t="s">
        <v>819</v>
      </c>
      <c r="J338" s="128" t="s">
        <v>26</v>
      </c>
      <c r="K338" s="137" t="s">
        <v>1324</v>
      </c>
      <c r="L338" s="133"/>
      <c r="M338" s="213"/>
      <c r="N338" s="213"/>
      <c r="O338" s="213"/>
      <c r="P338" s="213"/>
      <c r="Q338" s="213"/>
      <c r="R338" s="213"/>
      <c r="S338" s="213"/>
      <c r="T338" s="213"/>
      <c r="U338" s="213"/>
      <c r="V338" s="213"/>
      <c r="W338" s="213"/>
      <c r="X338" s="213"/>
      <c r="Y338" s="213"/>
      <c r="Z338" s="213"/>
      <c r="AA338" s="213"/>
      <c r="AB338" s="213"/>
      <c r="AC338" s="213"/>
      <c r="AD338" s="213"/>
      <c r="AE338" s="213"/>
      <c r="AF338" s="213"/>
      <c r="AG338" s="213"/>
      <c r="AH338" s="213"/>
      <c r="AI338" s="213"/>
      <c r="AJ338" s="213"/>
      <c r="AK338" s="213"/>
      <c r="AL338" s="213"/>
      <c r="AM338" s="213"/>
      <c r="AN338" s="213"/>
      <c r="AO338" s="213"/>
    </row>
    <row r="339" spans="1:41" s="13" customFormat="1" ht="60" x14ac:dyDescent="0.25">
      <c r="A339" s="144">
        <v>326</v>
      </c>
      <c r="B339" s="105" t="s">
        <v>823</v>
      </c>
      <c r="C339" s="51">
        <v>61.965000000000003</v>
      </c>
      <c r="D339" s="104" t="s">
        <v>487</v>
      </c>
      <c r="E339" s="103" t="s">
        <v>1729</v>
      </c>
      <c r="F339" s="168" t="s">
        <v>824</v>
      </c>
      <c r="G339" s="219">
        <v>820</v>
      </c>
      <c r="H339" s="205" t="s">
        <v>1588</v>
      </c>
      <c r="I339" s="103" t="s">
        <v>825</v>
      </c>
      <c r="J339" s="128" t="s">
        <v>26</v>
      </c>
      <c r="K339" s="137" t="s">
        <v>1324</v>
      </c>
      <c r="L339" s="133"/>
      <c r="M339" s="213"/>
      <c r="N339" s="213"/>
      <c r="O339" s="213"/>
      <c r="P339" s="213"/>
      <c r="Q339" s="213"/>
      <c r="R339" s="213"/>
      <c r="S339" s="213"/>
      <c r="T339" s="213"/>
      <c r="U339" s="213"/>
      <c r="V339" s="213"/>
      <c r="W339" s="213"/>
      <c r="X339" s="213"/>
      <c r="Y339" s="213"/>
      <c r="Z339" s="213"/>
      <c r="AA339" s="213"/>
      <c r="AB339" s="213"/>
      <c r="AC339" s="213"/>
      <c r="AD339" s="213"/>
      <c r="AE339" s="213"/>
      <c r="AF339" s="213"/>
      <c r="AG339" s="213"/>
      <c r="AH339" s="213"/>
      <c r="AI339" s="213"/>
      <c r="AJ339" s="213"/>
      <c r="AK339" s="213"/>
      <c r="AL339" s="213"/>
      <c r="AM339" s="213"/>
      <c r="AN339" s="213"/>
      <c r="AO339" s="213"/>
    </row>
    <row r="340" spans="1:41" s="13" customFormat="1" ht="45" x14ac:dyDescent="0.25">
      <c r="A340" s="144">
        <v>327</v>
      </c>
      <c r="B340" s="105" t="s">
        <v>826</v>
      </c>
      <c r="C340" s="51">
        <v>41.31</v>
      </c>
      <c r="D340" s="104" t="s">
        <v>487</v>
      </c>
      <c r="E340" s="103" t="s">
        <v>1729</v>
      </c>
      <c r="F340" s="168" t="s">
        <v>827</v>
      </c>
      <c r="G340" s="219">
        <v>550</v>
      </c>
      <c r="H340" s="205" t="s">
        <v>828</v>
      </c>
      <c r="I340" s="103" t="s">
        <v>819</v>
      </c>
      <c r="J340" s="128" t="s">
        <v>26</v>
      </c>
      <c r="K340" s="137" t="s">
        <v>1324</v>
      </c>
      <c r="L340" s="133"/>
      <c r="M340" s="213"/>
      <c r="N340" s="213"/>
      <c r="O340" s="213"/>
      <c r="P340" s="213"/>
      <c r="Q340" s="213"/>
      <c r="R340" s="213"/>
      <c r="S340" s="213"/>
      <c r="T340" s="213"/>
      <c r="U340" s="213"/>
      <c r="V340" s="213"/>
      <c r="W340" s="213"/>
      <c r="X340" s="213"/>
      <c r="Y340" s="213"/>
      <c r="Z340" s="213"/>
      <c r="AA340" s="213"/>
      <c r="AB340" s="213"/>
      <c r="AC340" s="213"/>
      <c r="AD340" s="213"/>
      <c r="AE340" s="213"/>
      <c r="AF340" s="213"/>
      <c r="AG340" s="213"/>
      <c r="AH340" s="213"/>
      <c r="AI340" s="213"/>
      <c r="AJ340" s="213"/>
      <c r="AK340" s="213"/>
      <c r="AL340" s="213"/>
      <c r="AM340" s="213"/>
      <c r="AN340" s="213"/>
      <c r="AO340" s="213"/>
    </row>
    <row r="341" spans="1:41" s="13" customFormat="1" ht="45" x14ac:dyDescent="0.25">
      <c r="A341" s="144">
        <v>328</v>
      </c>
      <c r="B341" s="105" t="s">
        <v>829</v>
      </c>
      <c r="C341" s="51">
        <v>20.655000000000001</v>
      </c>
      <c r="D341" s="104" t="s">
        <v>487</v>
      </c>
      <c r="E341" s="103" t="s">
        <v>1729</v>
      </c>
      <c r="F341" s="168" t="s">
        <v>830</v>
      </c>
      <c r="G341" s="219">
        <v>280</v>
      </c>
      <c r="H341" s="205" t="s">
        <v>1589</v>
      </c>
      <c r="I341" s="103" t="s">
        <v>825</v>
      </c>
      <c r="J341" s="128" t="s">
        <v>26</v>
      </c>
      <c r="K341" s="137" t="s">
        <v>1324</v>
      </c>
      <c r="L341" s="133"/>
      <c r="M341" s="213"/>
      <c r="N341" s="213"/>
      <c r="O341" s="213"/>
      <c r="P341" s="213"/>
      <c r="Q341" s="213"/>
      <c r="R341" s="213"/>
      <c r="S341" s="213"/>
      <c r="T341" s="213"/>
      <c r="U341" s="213"/>
      <c r="V341" s="213"/>
      <c r="W341" s="213"/>
      <c r="X341" s="213"/>
      <c r="Y341" s="213"/>
      <c r="Z341" s="213"/>
      <c r="AA341" s="213"/>
      <c r="AB341" s="213"/>
      <c r="AC341" s="213"/>
      <c r="AD341" s="213"/>
      <c r="AE341" s="213"/>
      <c r="AF341" s="213"/>
      <c r="AG341" s="213"/>
      <c r="AH341" s="213"/>
      <c r="AI341" s="213"/>
      <c r="AJ341" s="213"/>
      <c r="AK341" s="213"/>
      <c r="AL341" s="213"/>
      <c r="AM341" s="213"/>
      <c r="AN341" s="213"/>
      <c r="AO341" s="213"/>
    </row>
    <row r="342" spans="1:41" s="13" customFormat="1" ht="90" x14ac:dyDescent="0.25">
      <c r="A342" s="144">
        <v>329</v>
      </c>
      <c r="B342" s="105" t="s">
        <v>600</v>
      </c>
      <c r="C342" s="51">
        <v>14.77055</v>
      </c>
      <c r="D342" s="104" t="s">
        <v>17</v>
      </c>
      <c r="E342" s="103" t="s">
        <v>1728</v>
      </c>
      <c r="F342" s="168" t="s">
        <v>831</v>
      </c>
      <c r="G342" s="219">
        <v>80</v>
      </c>
      <c r="H342" s="205" t="s">
        <v>1590</v>
      </c>
      <c r="I342" s="103" t="s">
        <v>832</v>
      </c>
      <c r="J342" s="128" t="s">
        <v>26</v>
      </c>
      <c r="K342" s="137" t="s">
        <v>191</v>
      </c>
      <c r="L342" s="133"/>
      <c r="M342" s="213"/>
      <c r="N342" s="213"/>
      <c r="O342" s="213"/>
      <c r="P342" s="213"/>
      <c r="Q342" s="213"/>
      <c r="R342" s="213"/>
      <c r="S342" s="213"/>
      <c r="T342" s="213"/>
      <c r="U342" s="213"/>
      <c r="V342" s="213"/>
      <c r="W342" s="213"/>
      <c r="X342" s="213"/>
      <c r="Y342" s="213"/>
      <c r="Z342" s="213"/>
      <c r="AA342" s="213"/>
      <c r="AB342" s="213"/>
      <c r="AC342" s="213"/>
      <c r="AD342" s="213"/>
      <c r="AE342" s="213"/>
      <c r="AF342" s="213"/>
      <c r="AG342" s="213"/>
      <c r="AH342" s="213"/>
      <c r="AI342" s="213"/>
      <c r="AJ342" s="213"/>
      <c r="AK342" s="213"/>
      <c r="AL342" s="213"/>
      <c r="AM342" s="213"/>
      <c r="AN342" s="213"/>
      <c r="AO342" s="213"/>
    </row>
    <row r="343" spans="1:41" s="13" customFormat="1" ht="90" x14ac:dyDescent="0.25">
      <c r="A343" s="144">
        <v>330</v>
      </c>
      <c r="B343" s="105" t="s">
        <v>544</v>
      </c>
      <c r="C343" s="51">
        <v>0.95046000000000008</v>
      </c>
      <c r="D343" s="104" t="s">
        <v>17</v>
      </c>
      <c r="E343" s="103" t="s">
        <v>110</v>
      </c>
      <c r="F343" s="168" t="s">
        <v>833</v>
      </c>
      <c r="G343" s="219">
        <v>35</v>
      </c>
      <c r="H343" s="205" t="s">
        <v>834</v>
      </c>
      <c r="I343" s="103" t="s">
        <v>679</v>
      </c>
      <c r="J343" s="128" t="s">
        <v>26</v>
      </c>
      <c r="K343" s="137" t="s">
        <v>157</v>
      </c>
      <c r="L343" s="13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3"/>
      <c r="AA343" s="213"/>
      <c r="AB343" s="213"/>
      <c r="AC343" s="213"/>
      <c r="AD343" s="213"/>
      <c r="AE343" s="213"/>
      <c r="AF343" s="213"/>
      <c r="AG343" s="213"/>
      <c r="AH343" s="213"/>
      <c r="AI343" s="213"/>
      <c r="AJ343" s="213"/>
      <c r="AK343" s="213"/>
      <c r="AL343" s="213"/>
      <c r="AM343" s="213"/>
      <c r="AN343" s="213"/>
      <c r="AO343" s="213"/>
    </row>
    <row r="344" spans="1:41" s="13" customFormat="1" ht="30" x14ac:dyDescent="0.25">
      <c r="A344" s="144">
        <v>331</v>
      </c>
      <c r="B344" s="105" t="s">
        <v>835</v>
      </c>
      <c r="C344" s="51">
        <v>35.963999999999999</v>
      </c>
      <c r="D344" s="104" t="s">
        <v>17</v>
      </c>
      <c r="E344" s="103" t="s">
        <v>1728</v>
      </c>
      <c r="F344" s="168" t="s">
        <v>836</v>
      </c>
      <c r="G344" s="219">
        <v>400</v>
      </c>
      <c r="H344" s="205" t="s">
        <v>1591</v>
      </c>
      <c r="I344" s="103" t="s">
        <v>837</v>
      </c>
      <c r="J344" s="128" t="s">
        <v>26</v>
      </c>
      <c r="K344" s="137" t="s">
        <v>191</v>
      </c>
      <c r="L344" s="133"/>
      <c r="M344" s="213"/>
      <c r="N344" s="213"/>
      <c r="O344" s="213"/>
      <c r="P344" s="213"/>
      <c r="Q344" s="213"/>
      <c r="R344" s="213"/>
      <c r="S344" s="213"/>
      <c r="T344" s="213"/>
      <c r="U344" s="213"/>
      <c r="V344" s="213"/>
      <c r="W344" s="213"/>
      <c r="X344" s="213"/>
      <c r="Y344" s="213"/>
      <c r="Z344" s="213"/>
      <c r="AA344" s="213"/>
      <c r="AB344" s="213"/>
      <c r="AC344" s="213"/>
      <c r="AD344" s="213"/>
      <c r="AE344" s="213"/>
      <c r="AF344" s="213"/>
      <c r="AG344" s="213"/>
      <c r="AH344" s="213"/>
      <c r="AI344" s="213"/>
      <c r="AJ344" s="213"/>
      <c r="AK344" s="213"/>
      <c r="AL344" s="213"/>
      <c r="AM344" s="213"/>
      <c r="AN344" s="213"/>
      <c r="AO344" s="213"/>
    </row>
    <row r="345" spans="1:41" s="13" customFormat="1" ht="30" x14ac:dyDescent="0.25">
      <c r="A345" s="144">
        <v>332</v>
      </c>
      <c r="B345" s="105" t="s">
        <v>838</v>
      </c>
      <c r="C345" s="51">
        <v>53.024920000000002</v>
      </c>
      <c r="D345" s="104" t="s">
        <v>35</v>
      </c>
      <c r="E345" s="103" t="s">
        <v>36</v>
      </c>
      <c r="F345" s="168" t="s">
        <v>839</v>
      </c>
      <c r="G345" s="219">
        <v>80</v>
      </c>
      <c r="H345" s="205" t="s">
        <v>1592</v>
      </c>
      <c r="I345" s="103" t="s">
        <v>840</v>
      </c>
      <c r="J345" s="128">
        <v>54.259</v>
      </c>
      <c r="K345" s="137" t="s">
        <v>1367</v>
      </c>
      <c r="L345" s="133"/>
      <c r="M345" s="213"/>
      <c r="N345" s="213"/>
      <c r="O345" s="213"/>
      <c r="P345" s="213"/>
      <c r="Q345" s="213"/>
      <c r="R345" s="213"/>
      <c r="S345" s="213"/>
      <c r="T345" s="213"/>
      <c r="U345" s="213"/>
      <c r="V345" s="213"/>
      <c r="W345" s="213"/>
      <c r="X345" s="213"/>
      <c r="Y345" s="213"/>
      <c r="Z345" s="213"/>
      <c r="AA345" s="213"/>
      <c r="AB345" s="213"/>
      <c r="AC345" s="213"/>
      <c r="AD345" s="213"/>
      <c r="AE345" s="213"/>
      <c r="AF345" s="213"/>
      <c r="AG345" s="213"/>
      <c r="AH345" s="213"/>
      <c r="AI345" s="213"/>
      <c r="AJ345" s="213"/>
      <c r="AK345" s="213"/>
      <c r="AL345" s="213"/>
      <c r="AM345" s="213"/>
      <c r="AN345" s="213"/>
      <c r="AO345" s="213"/>
    </row>
    <row r="346" spans="1:41" s="13" customFormat="1" ht="45" x14ac:dyDescent="0.25">
      <c r="A346" s="144">
        <v>333</v>
      </c>
      <c r="B346" s="105" t="s">
        <v>841</v>
      </c>
      <c r="C346" s="51">
        <v>0.128</v>
      </c>
      <c r="D346" s="104" t="s">
        <v>41</v>
      </c>
      <c r="E346" s="103" t="s">
        <v>42</v>
      </c>
      <c r="F346" s="168">
        <v>9061437</v>
      </c>
      <c r="G346" s="219">
        <v>1.2</v>
      </c>
      <c r="H346" s="205" t="s">
        <v>842</v>
      </c>
      <c r="I346" s="103" t="s">
        <v>843</v>
      </c>
      <c r="J346" s="128" t="s">
        <v>26</v>
      </c>
      <c r="K346" s="137" t="s">
        <v>743</v>
      </c>
      <c r="L346" s="133"/>
      <c r="M346" s="213"/>
      <c r="N346" s="213"/>
      <c r="O346" s="213"/>
      <c r="P346" s="213"/>
      <c r="Q346" s="213"/>
      <c r="R346" s="213"/>
      <c r="S346" s="213"/>
      <c r="T346" s="213"/>
      <c r="U346" s="213"/>
      <c r="V346" s="213"/>
      <c r="W346" s="213"/>
      <c r="X346" s="213"/>
      <c r="Y346" s="213"/>
      <c r="Z346" s="213"/>
      <c r="AA346" s="213"/>
      <c r="AB346" s="213"/>
      <c r="AC346" s="213"/>
      <c r="AD346" s="213"/>
      <c r="AE346" s="213"/>
      <c r="AF346" s="213"/>
      <c r="AG346" s="213"/>
      <c r="AH346" s="213"/>
      <c r="AI346" s="213"/>
      <c r="AJ346" s="213"/>
      <c r="AK346" s="213"/>
      <c r="AL346" s="213"/>
      <c r="AM346" s="213"/>
      <c r="AN346" s="213"/>
      <c r="AO346" s="213"/>
    </row>
    <row r="347" spans="1:41" s="13" customFormat="1" ht="45" x14ac:dyDescent="0.25">
      <c r="A347" s="144">
        <v>334</v>
      </c>
      <c r="B347" s="105" t="s">
        <v>844</v>
      </c>
      <c r="C347" s="51">
        <v>1.9969999999999998E-2</v>
      </c>
      <c r="D347" s="104" t="s">
        <v>22</v>
      </c>
      <c r="E347" s="103" t="s">
        <v>23</v>
      </c>
      <c r="F347" s="168" t="s">
        <v>845</v>
      </c>
      <c r="G347" s="219">
        <v>1.5</v>
      </c>
      <c r="H347" s="205" t="s">
        <v>846</v>
      </c>
      <c r="I347" s="103" t="s">
        <v>847</v>
      </c>
      <c r="J347" s="128" t="s">
        <v>26</v>
      </c>
      <c r="K347" s="137" t="s">
        <v>1043</v>
      </c>
      <c r="L347" s="133"/>
      <c r="M347" s="213"/>
      <c r="N347" s="213"/>
      <c r="O347" s="213"/>
      <c r="P347" s="213"/>
      <c r="Q347" s="213"/>
      <c r="R347" s="213"/>
      <c r="S347" s="213"/>
      <c r="T347" s="213"/>
      <c r="U347" s="213"/>
      <c r="V347" s="213"/>
      <c r="W347" s="213"/>
      <c r="X347" s="213"/>
      <c r="Y347" s="213"/>
      <c r="Z347" s="213"/>
      <c r="AA347" s="213"/>
      <c r="AB347" s="213"/>
      <c r="AC347" s="213"/>
      <c r="AD347" s="213"/>
      <c r="AE347" s="213"/>
      <c r="AF347" s="213"/>
      <c r="AG347" s="213"/>
      <c r="AH347" s="213"/>
      <c r="AI347" s="213"/>
      <c r="AJ347" s="213"/>
      <c r="AK347" s="213"/>
      <c r="AL347" s="213"/>
      <c r="AM347" s="213"/>
      <c r="AN347" s="213"/>
      <c r="AO347" s="213"/>
    </row>
    <row r="348" spans="1:41" s="13" customFormat="1" ht="180" x14ac:dyDescent="0.25">
      <c r="A348" s="144">
        <v>335</v>
      </c>
      <c r="B348" s="105" t="s">
        <v>848</v>
      </c>
      <c r="C348" s="51">
        <v>0.41017999999999999</v>
      </c>
      <c r="D348" s="104" t="s">
        <v>22</v>
      </c>
      <c r="E348" s="103" t="s">
        <v>23</v>
      </c>
      <c r="F348" s="168" t="s">
        <v>849</v>
      </c>
      <c r="G348" s="231">
        <v>29</v>
      </c>
      <c r="H348" s="205" t="s">
        <v>1593</v>
      </c>
      <c r="I348" s="103" t="s">
        <v>850</v>
      </c>
      <c r="J348" s="128" t="s">
        <v>26</v>
      </c>
      <c r="K348" s="137" t="s">
        <v>1043</v>
      </c>
      <c r="L348" s="133"/>
      <c r="M348" s="213"/>
      <c r="N348" s="213"/>
      <c r="O348" s="213"/>
      <c r="P348" s="213"/>
      <c r="Q348" s="213"/>
      <c r="R348" s="213"/>
      <c r="S348" s="213"/>
      <c r="T348" s="213"/>
      <c r="U348" s="213"/>
      <c r="V348" s="213"/>
      <c r="W348" s="213"/>
      <c r="X348" s="213"/>
      <c r="Y348" s="213"/>
      <c r="Z348" s="213"/>
      <c r="AA348" s="213"/>
      <c r="AB348" s="213"/>
      <c r="AC348" s="213"/>
      <c r="AD348" s="213"/>
      <c r="AE348" s="213"/>
      <c r="AF348" s="213"/>
      <c r="AG348" s="213"/>
      <c r="AH348" s="213"/>
      <c r="AI348" s="213"/>
      <c r="AJ348" s="213"/>
      <c r="AK348" s="213"/>
      <c r="AL348" s="213"/>
      <c r="AM348" s="213"/>
      <c r="AN348" s="213"/>
      <c r="AO348" s="213"/>
    </row>
    <row r="349" spans="1:41" s="13" customFormat="1" ht="180" x14ac:dyDescent="0.25">
      <c r="A349" s="144">
        <v>336</v>
      </c>
      <c r="B349" s="105" t="s">
        <v>848</v>
      </c>
      <c r="C349" s="51">
        <v>1.0017</v>
      </c>
      <c r="D349" s="104" t="s">
        <v>22</v>
      </c>
      <c r="E349" s="103" t="s">
        <v>23</v>
      </c>
      <c r="F349" s="168" t="s">
        <v>849</v>
      </c>
      <c r="G349" s="232"/>
      <c r="H349" s="205" t="s">
        <v>1594</v>
      </c>
      <c r="I349" s="103" t="s">
        <v>851</v>
      </c>
      <c r="J349" s="128" t="s">
        <v>26</v>
      </c>
      <c r="K349" s="137" t="s">
        <v>1043</v>
      </c>
      <c r="L349" s="133"/>
      <c r="M349" s="213"/>
      <c r="N349" s="213"/>
      <c r="O349" s="213"/>
      <c r="P349" s="213"/>
      <c r="Q349" s="213"/>
      <c r="R349" s="213"/>
      <c r="S349" s="213"/>
      <c r="T349" s="213"/>
      <c r="U349" s="213"/>
      <c r="V349" s="213"/>
      <c r="W349" s="213"/>
      <c r="X349" s="213"/>
      <c r="Y349" s="213"/>
      <c r="Z349" s="213"/>
      <c r="AA349" s="213"/>
      <c r="AB349" s="213"/>
      <c r="AC349" s="213"/>
      <c r="AD349" s="213"/>
      <c r="AE349" s="213"/>
      <c r="AF349" s="213"/>
      <c r="AG349" s="213"/>
      <c r="AH349" s="213"/>
      <c r="AI349" s="213"/>
      <c r="AJ349" s="213"/>
      <c r="AK349" s="213"/>
      <c r="AL349" s="213"/>
      <c r="AM349" s="213"/>
      <c r="AN349" s="213"/>
      <c r="AO349" s="213"/>
    </row>
    <row r="350" spans="1:41" s="13" customFormat="1" ht="45" x14ac:dyDescent="0.25">
      <c r="A350" s="144">
        <v>337</v>
      </c>
      <c r="B350" s="105" t="s">
        <v>852</v>
      </c>
      <c r="C350" s="51">
        <v>26.4</v>
      </c>
      <c r="D350" s="104" t="s">
        <v>22</v>
      </c>
      <c r="E350" s="103" t="s">
        <v>23</v>
      </c>
      <c r="F350" s="168" t="s">
        <v>853</v>
      </c>
      <c r="G350" s="219">
        <v>291</v>
      </c>
      <c r="H350" s="205" t="s">
        <v>854</v>
      </c>
      <c r="I350" s="103" t="s">
        <v>855</v>
      </c>
      <c r="J350" s="128">
        <v>316.8</v>
      </c>
      <c r="K350" s="137" t="s">
        <v>1043</v>
      </c>
      <c r="L350" s="133"/>
      <c r="M350" s="213"/>
      <c r="N350" s="213"/>
      <c r="O350" s="213"/>
      <c r="P350" s="213"/>
      <c r="Q350" s="213"/>
      <c r="R350" s="213"/>
      <c r="S350" s="213"/>
      <c r="T350" s="213"/>
      <c r="U350" s="213"/>
      <c r="V350" s="213"/>
      <c r="W350" s="213"/>
      <c r="X350" s="213"/>
      <c r="Y350" s="213"/>
      <c r="Z350" s="213"/>
      <c r="AA350" s="213"/>
      <c r="AB350" s="213"/>
      <c r="AC350" s="213"/>
      <c r="AD350" s="213"/>
      <c r="AE350" s="213"/>
      <c r="AF350" s="213"/>
      <c r="AG350" s="213"/>
      <c r="AH350" s="213"/>
      <c r="AI350" s="213"/>
      <c r="AJ350" s="213"/>
      <c r="AK350" s="213"/>
      <c r="AL350" s="213"/>
      <c r="AM350" s="213"/>
      <c r="AN350" s="213"/>
      <c r="AO350" s="213"/>
    </row>
    <row r="351" spans="1:41" s="13" customFormat="1" ht="30" x14ac:dyDescent="0.25">
      <c r="A351" s="144">
        <v>338</v>
      </c>
      <c r="B351" s="105" t="s">
        <v>575</v>
      </c>
      <c r="C351" s="51">
        <v>3.448</v>
      </c>
      <c r="D351" s="104" t="s">
        <v>41</v>
      </c>
      <c r="E351" s="103" t="s">
        <v>42</v>
      </c>
      <c r="F351" s="168">
        <v>9068442</v>
      </c>
      <c r="G351" s="219">
        <v>6</v>
      </c>
      <c r="H351" s="205" t="s">
        <v>1595</v>
      </c>
      <c r="I351" s="103" t="s">
        <v>856</v>
      </c>
      <c r="J351" s="128" t="s">
        <v>26</v>
      </c>
      <c r="K351" s="137" t="s">
        <v>472</v>
      </c>
      <c r="L351" s="133"/>
      <c r="M351" s="213"/>
      <c r="N351" s="213"/>
      <c r="O351" s="213"/>
      <c r="P351" s="213"/>
      <c r="Q351" s="213"/>
      <c r="R351" s="213"/>
      <c r="S351" s="213"/>
      <c r="T351" s="213"/>
      <c r="U351" s="213"/>
      <c r="V351" s="213"/>
      <c r="W351" s="213"/>
      <c r="X351" s="213"/>
      <c r="Y351" s="213"/>
      <c r="Z351" s="213"/>
      <c r="AA351" s="213"/>
      <c r="AB351" s="213"/>
      <c r="AC351" s="213"/>
      <c r="AD351" s="213"/>
      <c r="AE351" s="213"/>
      <c r="AF351" s="213"/>
      <c r="AG351" s="213"/>
      <c r="AH351" s="213"/>
      <c r="AI351" s="213"/>
      <c r="AJ351" s="213"/>
      <c r="AK351" s="213"/>
      <c r="AL351" s="213"/>
      <c r="AM351" s="213"/>
      <c r="AN351" s="213"/>
      <c r="AO351" s="213"/>
    </row>
    <row r="352" spans="1:41" s="13" customFormat="1" ht="45" x14ac:dyDescent="0.25">
      <c r="A352" s="144">
        <v>339</v>
      </c>
      <c r="B352" s="105" t="s">
        <v>857</v>
      </c>
      <c r="C352" s="51">
        <v>0.21</v>
      </c>
      <c r="D352" s="104" t="s">
        <v>41</v>
      </c>
      <c r="E352" s="103" t="s">
        <v>42</v>
      </c>
      <c r="F352" s="168">
        <v>9068326</v>
      </c>
      <c r="G352" s="219">
        <v>0.9</v>
      </c>
      <c r="H352" s="205" t="s">
        <v>858</v>
      </c>
      <c r="I352" s="103" t="s">
        <v>859</v>
      </c>
      <c r="J352" s="128">
        <v>0.875</v>
      </c>
      <c r="K352" s="137" t="s">
        <v>743</v>
      </c>
      <c r="L352" s="133"/>
      <c r="M352" s="213"/>
      <c r="N352" s="213"/>
      <c r="O352" s="213"/>
      <c r="P352" s="213"/>
      <c r="Q352" s="213"/>
      <c r="R352" s="213"/>
      <c r="S352" s="213"/>
      <c r="T352" s="213"/>
      <c r="U352" s="213"/>
      <c r="V352" s="213"/>
      <c r="W352" s="213"/>
      <c r="X352" s="213"/>
      <c r="Y352" s="213"/>
      <c r="Z352" s="213"/>
      <c r="AA352" s="213"/>
      <c r="AB352" s="213"/>
      <c r="AC352" s="213"/>
      <c r="AD352" s="213"/>
      <c r="AE352" s="213"/>
      <c r="AF352" s="213"/>
      <c r="AG352" s="213"/>
      <c r="AH352" s="213"/>
      <c r="AI352" s="213"/>
      <c r="AJ352" s="213"/>
      <c r="AK352" s="213"/>
      <c r="AL352" s="213"/>
      <c r="AM352" s="213"/>
      <c r="AN352" s="213"/>
      <c r="AO352" s="213"/>
    </row>
    <row r="353" spans="1:41" s="13" customFormat="1" ht="165" x14ac:dyDescent="0.25">
      <c r="A353" s="144">
        <v>340</v>
      </c>
      <c r="B353" s="105" t="s">
        <v>860</v>
      </c>
      <c r="C353" s="51">
        <v>0.14940000000000001</v>
      </c>
      <c r="D353" s="104" t="s">
        <v>41</v>
      </c>
      <c r="E353" s="103" t="s">
        <v>42</v>
      </c>
      <c r="F353" s="168">
        <v>9071609</v>
      </c>
      <c r="G353" s="231">
        <v>1.5</v>
      </c>
      <c r="H353" s="205" t="s">
        <v>1596</v>
      </c>
      <c r="I353" s="103" t="s">
        <v>861</v>
      </c>
      <c r="J353" s="128">
        <v>0.59760000000000002</v>
      </c>
      <c r="K353" s="137" t="s">
        <v>472</v>
      </c>
      <c r="L353" s="133"/>
      <c r="M353" s="213"/>
      <c r="N353" s="213"/>
      <c r="O353" s="213"/>
      <c r="P353" s="213"/>
      <c r="Q353" s="213"/>
      <c r="R353" s="213"/>
      <c r="S353" s="213"/>
      <c r="T353" s="213"/>
      <c r="U353" s="213"/>
      <c r="V353" s="213"/>
      <c r="W353" s="213"/>
      <c r="X353" s="213"/>
      <c r="Y353" s="213"/>
      <c r="Z353" s="213"/>
      <c r="AA353" s="213"/>
      <c r="AB353" s="213"/>
      <c r="AC353" s="213"/>
      <c r="AD353" s="213"/>
      <c r="AE353" s="213"/>
      <c r="AF353" s="213"/>
      <c r="AG353" s="213"/>
      <c r="AH353" s="213"/>
      <c r="AI353" s="213"/>
      <c r="AJ353" s="213"/>
      <c r="AK353" s="213"/>
      <c r="AL353" s="213"/>
      <c r="AM353" s="213"/>
      <c r="AN353" s="213"/>
      <c r="AO353" s="213"/>
    </row>
    <row r="354" spans="1:41" s="13" customFormat="1" ht="165" x14ac:dyDescent="0.25">
      <c r="A354" s="144">
        <v>341</v>
      </c>
      <c r="B354" s="105" t="s">
        <v>860</v>
      </c>
      <c r="C354" s="51">
        <v>0.22409999999999999</v>
      </c>
      <c r="D354" s="104" t="s">
        <v>41</v>
      </c>
      <c r="E354" s="103" t="s">
        <v>42</v>
      </c>
      <c r="F354" s="168">
        <v>9071609</v>
      </c>
      <c r="G354" s="232"/>
      <c r="H354" s="205" t="s">
        <v>1597</v>
      </c>
      <c r="I354" s="103" t="s">
        <v>862</v>
      </c>
      <c r="J354" s="128">
        <v>0.89639999999999997</v>
      </c>
      <c r="K354" s="137" t="s">
        <v>472</v>
      </c>
      <c r="L354" s="133"/>
      <c r="M354" s="213"/>
      <c r="N354" s="213"/>
      <c r="O354" s="213"/>
      <c r="P354" s="213"/>
      <c r="Q354" s="213"/>
      <c r="R354" s="213"/>
      <c r="S354" s="213"/>
      <c r="T354" s="213"/>
      <c r="U354" s="213"/>
      <c r="V354" s="213"/>
      <c r="W354" s="213"/>
      <c r="X354" s="213"/>
      <c r="Y354" s="213"/>
      <c r="Z354" s="213"/>
      <c r="AA354" s="213"/>
      <c r="AB354" s="213"/>
      <c r="AC354" s="213"/>
      <c r="AD354" s="213"/>
      <c r="AE354" s="213"/>
      <c r="AF354" s="213"/>
      <c r="AG354" s="213"/>
      <c r="AH354" s="213"/>
      <c r="AI354" s="213"/>
      <c r="AJ354" s="213"/>
      <c r="AK354" s="213"/>
      <c r="AL354" s="213"/>
      <c r="AM354" s="213"/>
      <c r="AN354" s="213"/>
      <c r="AO354" s="213"/>
    </row>
    <row r="355" spans="1:41" s="13" customFormat="1" ht="45" x14ac:dyDescent="0.25">
      <c r="A355" s="144">
        <v>342</v>
      </c>
      <c r="B355" s="105" t="s">
        <v>863</v>
      </c>
      <c r="C355" s="51">
        <v>0.224</v>
      </c>
      <c r="D355" s="104" t="s">
        <v>41</v>
      </c>
      <c r="E355" s="103" t="s">
        <v>42</v>
      </c>
      <c r="F355" s="168">
        <v>9071588</v>
      </c>
      <c r="G355" s="219">
        <v>1.3</v>
      </c>
      <c r="H355" s="205" t="s">
        <v>864</v>
      </c>
      <c r="I355" s="103" t="s">
        <v>859</v>
      </c>
      <c r="J355" s="128">
        <v>1.696</v>
      </c>
      <c r="K355" s="137" t="s">
        <v>472</v>
      </c>
      <c r="L355" s="133"/>
      <c r="M355" s="213"/>
      <c r="N355" s="213"/>
      <c r="O355" s="213"/>
      <c r="P355" s="213"/>
      <c r="Q355" s="213"/>
      <c r="R355" s="213"/>
      <c r="S355" s="213"/>
      <c r="T355" s="213"/>
      <c r="U355" s="213"/>
      <c r="V355" s="213"/>
      <c r="W355" s="213"/>
      <c r="X355" s="213"/>
      <c r="Y355" s="213"/>
      <c r="Z355" s="213"/>
      <c r="AA355" s="213"/>
      <c r="AB355" s="213"/>
      <c r="AC355" s="213"/>
      <c r="AD355" s="213"/>
      <c r="AE355" s="213"/>
      <c r="AF355" s="213"/>
      <c r="AG355" s="213"/>
      <c r="AH355" s="213"/>
      <c r="AI355" s="213"/>
      <c r="AJ355" s="213"/>
      <c r="AK355" s="213"/>
      <c r="AL355" s="213"/>
      <c r="AM355" s="213"/>
      <c r="AN355" s="213"/>
      <c r="AO355" s="213"/>
    </row>
    <row r="356" spans="1:41" s="13" customFormat="1" ht="165" x14ac:dyDescent="0.25">
      <c r="A356" s="144">
        <v>343</v>
      </c>
      <c r="B356" s="105" t="s">
        <v>865</v>
      </c>
      <c r="C356" s="51">
        <v>0.17661000000000002</v>
      </c>
      <c r="D356" s="104" t="s">
        <v>41</v>
      </c>
      <c r="E356" s="103" t="s">
        <v>42</v>
      </c>
      <c r="F356" s="168">
        <v>9072777</v>
      </c>
      <c r="G356" s="231">
        <v>2.2000000000000002</v>
      </c>
      <c r="H356" s="205" t="s">
        <v>866</v>
      </c>
      <c r="I356" s="103" t="s">
        <v>861</v>
      </c>
      <c r="J356" s="128">
        <v>0.9</v>
      </c>
      <c r="K356" s="137" t="s">
        <v>472</v>
      </c>
      <c r="L356" s="133"/>
      <c r="M356" s="213"/>
      <c r="N356" s="213"/>
      <c r="O356" s="213"/>
      <c r="P356" s="213"/>
      <c r="Q356" s="213"/>
      <c r="R356" s="213"/>
      <c r="S356" s="213"/>
      <c r="T356" s="213"/>
      <c r="U356" s="213"/>
      <c r="V356" s="213"/>
      <c r="W356" s="213"/>
      <c r="X356" s="213"/>
      <c r="Y356" s="213"/>
      <c r="Z356" s="213"/>
      <c r="AA356" s="213"/>
      <c r="AB356" s="213"/>
      <c r="AC356" s="213"/>
      <c r="AD356" s="213"/>
      <c r="AE356" s="213"/>
      <c r="AF356" s="213"/>
      <c r="AG356" s="213"/>
      <c r="AH356" s="213"/>
      <c r="AI356" s="213"/>
      <c r="AJ356" s="213"/>
      <c r="AK356" s="213"/>
      <c r="AL356" s="213"/>
      <c r="AM356" s="213"/>
      <c r="AN356" s="213"/>
      <c r="AO356" s="213"/>
    </row>
    <row r="357" spans="1:41" s="13" customFormat="1" ht="165" x14ac:dyDescent="0.25">
      <c r="A357" s="144">
        <v>344</v>
      </c>
      <c r="B357" s="105" t="s">
        <v>865</v>
      </c>
      <c r="C357" s="51">
        <v>0.11492000000000001</v>
      </c>
      <c r="D357" s="104" t="s">
        <v>41</v>
      </c>
      <c r="E357" s="103" t="s">
        <v>42</v>
      </c>
      <c r="F357" s="168">
        <v>9072777</v>
      </c>
      <c r="G357" s="232"/>
      <c r="H357" s="205" t="s">
        <v>867</v>
      </c>
      <c r="I357" s="103" t="s">
        <v>861</v>
      </c>
      <c r="J357" s="128">
        <v>0.58560000000000001</v>
      </c>
      <c r="K357" s="137" t="s">
        <v>472</v>
      </c>
      <c r="L357" s="133"/>
      <c r="M357" s="213"/>
      <c r="N357" s="213"/>
      <c r="O357" s="213"/>
      <c r="P357" s="213"/>
      <c r="Q357" s="213"/>
      <c r="R357" s="213"/>
      <c r="S357" s="213"/>
      <c r="T357" s="213"/>
      <c r="U357" s="213"/>
      <c r="V357" s="213"/>
      <c r="W357" s="213"/>
      <c r="X357" s="213"/>
      <c r="Y357" s="213"/>
      <c r="Z357" s="213"/>
      <c r="AA357" s="213"/>
      <c r="AB357" s="213"/>
      <c r="AC357" s="213"/>
      <c r="AD357" s="213"/>
      <c r="AE357" s="213"/>
      <c r="AF357" s="213"/>
      <c r="AG357" s="213"/>
      <c r="AH357" s="213"/>
      <c r="AI357" s="213"/>
      <c r="AJ357" s="213"/>
      <c r="AK357" s="213"/>
      <c r="AL357" s="213"/>
      <c r="AM357" s="213"/>
      <c r="AN357" s="213"/>
      <c r="AO357" s="213"/>
    </row>
    <row r="358" spans="1:41" s="13" customFormat="1" ht="30" x14ac:dyDescent="0.25">
      <c r="A358" s="144">
        <v>345</v>
      </c>
      <c r="B358" s="105" t="s">
        <v>841</v>
      </c>
      <c r="C358" s="51">
        <v>7.4999999999999997E-2</v>
      </c>
      <c r="D358" s="104" t="s">
        <v>41</v>
      </c>
      <c r="E358" s="103" t="s">
        <v>42</v>
      </c>
      <c r="F358" s="168">
        <v>9073510</v>
      </c>
      <c r="G358" s="219">
        <v>1.8</v>
      </c>
      <c r="H358" s="205" t="s">
        <v>868</v>
      </c>
      <c r="I358" s="103" t="s">
        <v>869</v>
      </c>
      <c r="J358" s="128">
        <v>1.8</v>
      </c>
      <c r="K358" s="137" t="s">
        <v>472</v>
      </c>
      <c r="L358" s="133"/>
      <c r="M358" s="213"/>
      <c r="N358" s="213"/>
      <c r="O358" s="213"/>
      <c r="P358" s="213"/>
      <c r="Q358" s="213"/>
      <c r="R358" s="213"/>
      <c r="S358" s="213"/>
      <c r="T358" s="213"/>
      <c r="U358" s="213"/>
      <c r="V358" s="213"/>
      <c r="W358" s="213"/>
      <c r="X358" s="213"/>
      <c r="Y358" s="213"/>
      <c r="Z358" s="213"/>
      <c r="AA358" s="213"/>
      <c r="AB358" s="213"/>
      <c r="AC358" s="213"/>
      <c r="AD358" s="213"/>
      <c r="AE358" s="213"/>
      <c r="AF358" s="213"/>
      <c r="AG358" s="213"/>
      <c r="AH358" s="213"/>
      <c r="AI358" s="213"/>
      <c r="AJ358" s="213"/>
      <c r="AK358" s="213"/>
      <c r="AL358" s="213"/>
      <c r="AM358" s="213"/>
      <c r="AN358" s="213"/>
      <c r="AO358" s="213"/>
    </row>
    <row r="359" spans="1:41" s="13" customFormat="1" ht="60" x14ac:dyDescent="0.25">
      <c r="A359" s="144">
        <v>346</v>
      </c>
      <c r="B359" s="105" t="s">
        <v>870</v>
      </c>
      <c r="C359" s="51">
        <v>0.34</v>
      </c>
      <c r="D359" s="104" t="s">
        <v>41</v>
      </c>
      <c r="E359" s="103" t="s">
        <v>42</v>
      </c>
      <c r="F359" s="168">
        <v>9072918</v>
      </c>
      <c r="G359" s="219">
        <v>0.7</v>
      </c>
      <c r="H359" s="205" t="s">
        <v>871</v>
      </c>
      <c r="I359" s="103" t="s">
        <v>872</v>
      </c>
      <c r="J359" s="128">
        <v>0.34</v>
      </c>
      <c r="K359" s="137" t="s">
        <v>1339</v>
      </c>
      <c r="L359" s="133"/>
      <c r="M359" s="213"/>
      <c r="N359" s="213"/>
      <c r="O359" s="213"/>
      <c r="P359" s="213"/>
      <c r="Q359" s="213"/>
      <c r="R359" s="213"/>
      <c r="S359" s="213"/>
      <c r="T359" s="213"/>
      <c r="U359" s="213"/>
      <c r="V359" s="213"/>
      <c r="W359" s="213"/>
      <c r="X359" s="213"/>
      <c r="Y359" s="213"/>
      <c r="Z359" s="213"/>
      <c r="AA359" s="213"/>
      <c r="AB359" s="213"/>
      <c r="AC359" s="213"/>
      <c r="AD359" s="213"/>
      <c r="AE359" s="213"/>
      <c r="AF359" s="213"/>
      <c r="AG359" s="213"/>
      <c r="AH359" s="213"/>
      <c r="AI359" s="213"/>
      <c r="AJ359" s="213"/>
      <c r="AK359" s="213"/>
      <c r="AL359" s="213"/>
      <c r="AM359" s="213"/>
      <c r="AN359" s="213"/>
      <c r="AO359" s="213"/>
    </row>
    <row r="360" spans="1:41" s="13" customFormat="1" ht="105" x14ac:dyDescent="0.25">
      <c r="A360" s="144">
        <v>347</v>
      </c>
      <c r="B360" s="105" t="s">
        <v>873</v>
      </c>
      <c r="C360" s="51">
        <v>5.9245799999999997</v>
      </c>
      <c r="D360" s="104" t="s">
        <v>17</v>
      </c>
      <c r="E360" s="103" t="s">
        <v>1728</v>
      </c>
      <c r="F360" s="168" t="s">
        <v>874</v>
      </c>
      <c r="G360" s="219">
        <v>70</v>
      </c>
      <c r="H360" s="205" t="s">
        <v>1598</v>
      </c>
      <c r="I360" s="103" t="s">
        <v>679</v>
      </c>
      <c r="J360" s="128" t="s">
        <v>26</v>
      </c>
      <c r="K360" s="137" t="s">
        <v>1332</v>
      </c>
      <c r="L360" s="133"/>
      <c r="M360" s="213"/>
      <c r="N360" s="213"/>
      <c r="O360" s="213"/>
      <c r="P360" s="213"/>
      <c r="Q360" s="213"/>
      <c r="R360" s="213"/>
      <c r="S360" s="213"/>
      <c r="T360" s="213"/>
      <c r="U360" s="213"/>
      <c r="V360" s="213"/>
      <c r="W360" s="213"/>
      <c r="X360" s="213"/>
      <c r="Y360" s="213"/>
      <c r="Z360" s="213"/>
      <c r="AA360" s="213"/>
      <c r="AB360" s="213"/>
      <c r="AC360" s="213"/>
      <c r="AD360" s="213"/>
      <c r="AE360" s="213"/>
      <c r="AF360" s="213"/>
      <c r="AG360" s="213"/>
      <c r="AH360" s="213"/>
      <c r="AI360" s="213"/>
      <c r="AJ360" s="213"/>
      <c r="AK360" s="213"/>
      <c r="AL360" s="213"/>
      <c r="AM360" s="213"/>
      <c r="AN360" s="213"/>
      <c r="AO360" s="213"/>
    </row>
    <row r="361" spans="1:41" s="13" customFormat="1" ht="60" x14ac:dyDescent="0.25">
      <c r="A361" s="144">
        <v>348</v>
      </c>
      <c r="B361" s="105" t="s">
        <v>875</v>
      </c>
      <c r="C361" s="51">
        <v>33.170400000000001</v>
      </c>
      <c r="D361" s="104" t="s">
        <v>487</v>
      </c>
      <c r="E361" s="103" t="s">
        <v>1729</v>
      </c>
      <c r="F361" s="168" t="s">
        <v>876</v>
      </c>
      <c r="G361" s="219">
        <v>440</v>
      </c>
      <c r="H361" s="205" t="s">
        <v>1599</v>
      </c>
      <c r="I361" s="103" t="s">
        <v>877</v>
      </c>
      <c r="J361" s="128" t="s">
        <v>26</v>
      </c>
      <c r="K361" s="137" t="s">
        <v>1324</v>
      </c>
      <c r="L361" s="133"/>
      <c r="M361" s="213"/>
      <c r="N361" s="213"/>
      <c r="O361" s="213"/>
      <c r="P361" s="213"/>
      <c r="Q361" s="213"/>
      <c r="R361" s="213"/>
      <c r="S361" s="213"/>
      <c r="T361" s="213"/>
      <c r="U361" s="213"/>
      <c r="V361" s="213"/>
      <c r="W361" s="213"/>
      <c r="X361" s="213"/>
      <c r="Y361" s="213"/>
      <c r="Z361" s="213"/>
      <c r="AA361" s="213"/>
      <c r="AB361" s="213"/>
      <c r="AC361" s="213"/>
      <c r="AD361" s="213"/>
      <c r="AE361" s="213"/>
      <c r="AF361" s="213"/>
      <c r="AG361" s="213"/>
      <c r="AH361" s="213"/>
      <c r="AI361" s="213"/>
      <c r="AJ361" s="213"/>
      <c r="AK361" s="213"/>
      <c r="AL361" s="213"/>
      <c r="AM361" s="213"/>
      <c r="AN361" s="213"/>
      <c r="AO361" s="213"/>
    </row>
    <row r="362" spans="1:41" s="13" customFormat="1" ht="90" x14ac:dyDescent="0.25">
      <c r="A362" s="144">
        <v>349</v>
      </c>
      <c r="B362" s="105" t="s">
        <v>544</v>
      </c>
      <c r="C362" s="51">
        <v>14.00027</v>
      </c>
      <c r="D362" s="104" t="s">
        <v>17</v>
      </c>
      <c r="E362" s="103" t="s">
        <v>110</v>
      </c>
      <c r="F362" s="168" t="s">
        <v>878</v>
      </c>
      <c r="G362" s="219">
        <v>35</v>
      </c>
      <c r="H362" s="205" t="s">
        <v>1600</v>
      </c>
      <c r="I362" s="103" t="s">
        <v>679</v>
      </c>
      <c r="J362" s="128" t="s">
        <v>26</v>
      </c>
      <c r="K362" s="137" t="s">
        <v>879</v>
      </c>
      <c r="L362" s="133"/>
      <c r="M362" s="213"/>
      <c r="N362" s="213"/>
      <c r="O362" s="213"/>
      <c r="P362" s="213"/>
      <c r="Q362" s="213"/>
      <c r="R362" s="213"/>
      <c r="S362" s="213"/>
      <c r="T362" s="213"/>
      <c r="U362" s="213"/>
      <c r="V362" s="213"/>
      <c r="W362" s="213"/>
      <c r="X362" s="213"/>
      <c r="Y362" s="213"/>
      <c r="Z362" s="213"/>
      <c r="AA362" s="213"/>
      <c r="AB362" s="213"/>
      <c r="AC362" s="213"/>
      <c r="AD362" s="213"/>
      <c r="AE362" s="213"/>
      <c r="AF362" s="213"/>
      <c r="AG362" s="213"/>
      <c r="AH362" s="213"/>
      <c r="AI362" s="213"/>
      <c r="AJ362" s="213"/>
      <c r="AK362" s="213"/>
      <c r="AL362" s="213"/>
      <c r="AM362" s="213"/>
      <c r="AN362" s="213"/>
      <c r="AO362" s="213"/>
    </row>
    <row r="363" spans="1:41" s="13" customFormat="1" ht="60" x14ac:dyDescent="0.25">
      <c r="A363" s="144">
        <v>350</v>
      </c>
      <c r="B363" s="105" t="s">
        <v>880</v>
      </c>
      <c r="C363" s="51">
        <v>33.048000000000002</v>
      </c>
      <c r="D363" s="104" t="s">
        <v>487</v>
      </c>
      <c r="E363" s="103" t="s">
        <v>1729</v>
      </c>
      <c r="F363" s="168" t="s">
        <v>881</v>
      </c>
      <c r="G363" s="219">
        <v>440</v>
      </c>
      <c r="H363" s="205" t="s">
        <v>1601</v>
      </c>
      <c r="I363" s="103" t="s">
        <v>882</v>
      </c>
      <c r="J363" s="128" t="s">
        <v>26</v>
      </c>
      <c r="K363" s="137" t="s">
        <v>1324</v>
      </c>
      <c r="L363" s="133"/>
      <c r="M363" s="213"/>
      <c r="N363" s="213"/>
      <c r="O363" s="213"/>
      <c r="P363" s="213"/>
      <c r="Q363" s="213"/>
      <c r="R363" s="213"/>
      <c r="S363" s="213"/>
      <c r="T363" s="213"/>
      <c r="U363" s="213"/>
      <c r="V363" s="213"/>
      <c r="W363" s="213"/>
      <c r="X363" s="213"/>
      <c r="Y363" s="213"/>
      <c r="Z363" s="213"/>
      <c r="AA363" s="213"/>
      <c r="AB363" s="213"/>
      <c r="AC363" s="213"/>
      <c r="AD363" s="213"/>
      <c r="AE363" s="213"/>
      <c r="AF363" s="213"/>
      <c r="AG363" s="213"/>
      <c r="AH363" s="213"/>
      <c r="AI363" s="213"/>
      <c r="AJ363" s="213"/>
      <c r="AK363" s="213"/>
      <c r="AL363" s="213"/>
      <c r="AM363" s="213"/>
      <c r="AN363" s="213"/>
      <c r="AO363" s="213"/>
    </row>
    <row r="364" spans="1:41" s="13" customFormat="1" ht="60" x14ac:dyDescent="0.25">
      <c r="A364" s="144">
        <v>351</v>
      </c>
      <c r="B364" s="105" t="s">
        <v>883</v>
      </c>
      <c r="C364" s="51">
        <v>41.31</v>
      </c>
      <c r="D364" s="104" t="s">
        <v>487</v>
      </c>
      <c r="E364" s="103" t="s">
        <v>1729</v>
      </c>
      <c r="F364" s="168" t="s">
        <v>884</v>
      </c>
      <c r="G364" s="219">
        <v>550</v>
      </c>
      <c r="H364" s="205" t="s">
        <v>1602</v>
      </c>
      <c r="I364" s="103" t="s">
        <v>649</v>
      </c>
      <c r="J364" s="128" t="s">
        <v>26</v>
      </c>
      <c r="K364" s="137" t="s">
        <v>1324</v>
      </c>
      <c r="L364" s="133"/>
      <c r="M364" s="213"/>
      <c r="N364" s="213"/>
      <c r="O364" s="213"/>
      <c r="P364" s="213"/>
      <c r="Q364" s="213"/>
      <c r="R364" s="213"/>
      <c r="S364" s="213"/>
      <c r="T364" s="213"/>
      <c r="U364" s="213"/>
      <c r="V364" s="213"/>
      <c r="W364" s="213"/>
      <c r="X364" s="213"/>
      <c r="Y364" s="213"/>
      <c r="Z364" s="213"/>
      <c r="AA364" s="213"/>
      <c r="AB364" s="213"/>
      <c r="AC364" s="213"/>
      <c r="AD364" s="213"/>
      <c r="AE364" s="213"/>
      <c r="AF364" s="213"/>
      <c r="AG364" s="213"/>
      <c r="AH364" s="213"/>
      <c r="AI364" s="213"/>
      <c r="AJ364" s="213"/>
      <c r="AK364" s="213"/>
      <c r="AL364" s="213"/>
      <c r="AM364" s="213"/>
      <c r="AN364" s="213"/>
      <c r="AO364" s="213"/>
    </row>
    <row r="365" spans="1:41" s="13" customFormat="1" ht="45" x14ac:dyDescent="0.25">
      <c r="A365" s="144">
        <v>352</v>
      </c>
      <c r="B365" s="105" t="s">
        <v>885</v>
      </c>
      <c r="C365" s="51">
        <v>6.9509999999999996</v>
      </c>
      <c r="D365" s="104" t="s">
        <v>41</v>
      </c>
      <c r="E365" s="103" t="s">
        <v>42</v>
      </c>
      <c r="F365" s="168">
        <v>9058736</v>
      </c>
      <c r="G365" s="219">
        <v>20</v>
      </c>
      <c r="H365" s="205" t="s">
        <v>886</v>
      </c>
      <c r="I365" s="103" t="s">
        <v>887</v>
      </c>
      <c r="J365" s="128">
        <v>9.93</v>
      </c>
      <c r="K365" s="137" t="s">
        <v>1338</v>
      </c>
      <c r="L365" s="133"/>
      <c r="M365" s="213"/>
      <c r="N365" s="213"/>
      <c r="O365" s="213"/>
      <c r="P365" s="213"/>
      <c r="Q365" s="213"/>
      <c r="R365" s="213"/>
      <c r="S365" s="213"/>
      <c r="T365" s="213"/>
      <c r="U365" s="213"/>
      <c r="V365" s="213"/>
      <c r="W365" s="213"/>
      <c r="X365" s="213"/>
      <c r="Y365" s="213"/>
      <c r="Z365" s="213"/>
      <c r="AA365" s="213"/>
      <c r="AB365" s="213"/>
      <c r="AC365" s="213"/>
      <c r="AD365" s="213"/>
      <c r="AE365" s="213"/>
      <c r="AF365" s="213"/>
      <c r="AG365" s="213"/>
      <c r="AH365" s="213"/>
      <c r="AI365" s="213"/>
      <c r="AJ365" s="213"/>
      <c r="AK365" s="213"/>
      <c r="AL365" s="213"/>
      <c r="AM365" s="213"/>
      <c r="AN365" s="213"/>
      <c r="AO365" s="213"/>
    </row>
    <row r="366" spans="1:41" s="13" customFormat="1" ht="45" x14ac:dyDescent="0.25">
      <c r="A366" s="144">
        <v>353</v>
      </c>
      <c r="B366" s="105" t="s">
        <v>888</v>
      </c>
      <c r="C366" s="51">
        <v>0.315</v>
      </c>
      <c r="D366" s="104" t="s">
        <v>41</v>
      </c>
      <c r="E366" s="103" t="s">
        <v>42</v>
      </c>
      <c r="F366" s="168">
        <v>9067128</v>
      </c>
      <c r="G366" s="219">
        <v>1.26</v>
      </c>
      <c r="H366" s="205" t="s">
        <v>1603</v>
      </c>
      <c r="I366" s="103" t="s">
        <v>889</v>
      </c>
      <c r="J366" s="128">
        <v>1.26</v>
      </c>
      <c r="K366" s="137" t="s">
        <v>472</v>
      </c>
      <c r="L366" s="133"/>
      <c r="M366" s="213"/>
      <c r="N366" s="213"/>
      <c r="O366" s="213"/>
      <c r="P366" s="213"/>
      <c r="Q366" s="213"/>
      <c r="R366" s="213"/>
      <c r="S366" s="213"/>
      <c r="T366" s="213"/>
      <c r="U366" s="213"/>
      <c r="V366" s="213"/>
      <c r="W366" s="213"/>
      <c r="X366" s="213"/>
      <c r="Y366" s="213"/>
      <c r="Z366" s="213"/>
      <c r="AA366" s="213"/>
      <c r="AB366" s="213"/>
      <c r="AC366" s="213"/>
      <c r="AD366" s="213"/>
      <c r="AE366" s="213"/>
      <c r="AF366" s="213"/>
      <c r="AG366" s="213"/>
      <c r="AH366" s="213"/>
      <c r="AI366" s="213"/>
      <c r="AJ366" s="213"/>
      <c r="AK366" s="213"/>
      <c r="AL366" s="213"/>
      <c r="AM366" s="213"/>
      <c r="AN366" s="213"/>
      <c r="AO366" s="213"/>
    </row>
    <row r="367" spans="1:41" s="13" customFormat="1" ht="75" x14ac:dyDescent="0.25">
      <c r="A367" s="144">
        <v>354</v>
      </c>
      <c r="B367" s="105" t="s">
        <v>890</v>
      </c>
      <c r="C367" s="51">
        <v>1.8</v>
      </c>
      <c r="D367" s="104" t="s">
        <v>41</v>
      </c>
      <c r="E367" s="103" t="s">
        <v>42</v>
      </c>
      <c r="F367" s="168">
        <v>9068308</v>
      </c>
      <c r="G367" s="219">
        <v>12</v>
      </c>
      <c r="H367" s="205" t="s">
        <v>1604</v>
      </c>
      <c r="I367" s="103" t="s">
        <v>891</v>
      </c>
      <c r="J367" s="128">
        <v>10.8</v>
      </c>
      <c r="K367" s="137" t="s">
        <v>472</v>
      </c>
      <c r="L367" s="133"/>
      <c r="M367" s="213"/>
      <c r="N367" s="213"/>
      <c r="O367" s="213"/>
      <c r="P367" s="213"/>
      <c r="Q367" s="213"/>
      <c r="R367" s="213"/>
      <c r="S367" s="213"/>
      <c r="T367" s="213"/>
      <c r="U367" s="213"/>
      <c r="V367" s="213"/>
      <c r="W367" s="213"/>
      <c r="X367" s="213"/>
      <c r="Y367" s="213"/>
      <c r="Z367" s="213"/>
      <c r="AA367" s="213"/>
      <c r="AB367" s="213"/>
      <c r="AC367" s="213"/>
      <c r="AD367" s="213"/>
      <c r="AE367" s="213"/>
      <c r="AF367" s="213"/>
      <c r="AG367" s="213"/>
      <c r="AH367" s="213"/>
      <c r="AI367" s="213"/>
      <c r="AJ367" s="213"/>
      <c r="AK367" s="213"/>
      <c r="AL367" s="213"/>
      <c r="AM367" s="213"/>
      <c r="AN367" s="213"/>
      <c r="AO367" s="213"/>
    </row>
    <row r="368" spans="1:41" s="13" customFormat="1" ht="45" x14ac:dyDescent="0.25">
      <c r="A368" s="144">
        <v>355</v>
      </c>
      <c r="B368" s="105" t="s">
        <v>893</v>
      </c>
      <c r="C368" s="51">
        <v>0.17599999999999999</v>
      </c>
      <c r="D368" s="104" t="s">
        <v>41</v>
      </c>
      <c r="E368" s="103" t="s">
        <v>42</v>
      </c>
      <c r="F368" s="168">
        <v>9069806</v>
      </c>
      <c r="G368" s="219">
        <v>0.7</v>
      </c>
      <c r="H368" s="205" t="s">
        <v>1605</v>
      </c>
      <c r="I368" s="103" t="s">
        <v>894</v>
      </c>
      <c r="J368" s="128" t="s">
        <v>26</v>
      </c>
      <c r="K368" s="137" t="s">
        <v>743</v>
      </c>
      <c r="L368" s="133"/>
      <c r="M368" s="213"/>
      <c r="N368" s="213"/>
      <c r="O368" s="213"/>
      <c r="P368" s="213"/>
      <c r="Q368" s="213"/>
      <c r="R368" s="213"/>
      <c r="S368" s="213"/>
      <c r="T368" s="213"/>
      <c r="U368" s="213"/>
      <c r="V368" s="213"/>
      <c r="W368" s="213"/>
      <c r="X368" s="213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13"/>
      <c r="AK368" s="213"/>
      <c r="AL368" s="213"/>
      <c r="AM368" s="213"/>
      <c r="AN368" s="213"/>
      <c r="AO368" s="213"/>
    </row>
    <row r="369" spans="1:41" s="13" customFormat="1" ht="45" x14ac:dyDescent="0.25">
      <c r="A369" s="144">
        <v>356</v>
      </c>
      <c r="B369" s="105" t="s">
        <v>895</v>
      </c>
      <c r="C369" s="51">
        <v>33.170400000000001</v>
      </c>
      <c r="D369" s="104" t="s">
        <v>487</v>
      </c>
      <c r="E369" s="103" t="s">
        <v>1729</v>
      </c>
      <c r="F369" s="168" t="s">
        <v>896</v>
      </c>
      <c r="G369" s="219">
        <v>430</v>
      </c>
      <c r="H369" s="205" t="s">
        <v>1606</v>
      </c>
      <c r="I369" s="103" t="s">
        <v>897</v>
      </c>
      <c r="J369" s="128" t="s">
        <v>26</v>
      </c>
      <c r="K369" s="137" t="s">
        <v>1324</v>
      </c>
      <c r="L369" s="133"/>
      <c r="M369" s="213"/>
      <c r="N369" s="213"/>
      <c r="O369" s="213"/>
      <c r="P369" s="213"/>
      <c r="Q369" s="213"/>
      <c r="R369" s="213"/>
      <c r="S369" s="213"/>
      <c r="T369" s="213"/>
      <c r="U369" s="213"/>
      <c r="V369" s="213"/>
      <c r="W369" s="213"/>
      <c r="X369" s="213"/>
      <c r="Y369" s="213"/>
      <c r="Z369" s="213"/>
      <c r="AA369" s="213"/>
      <c r="AB369" s="213"/>
      <c r="AC369" s="213"/>
      <c r="AD369" s="213"/>
      <c r="AE369" s="213"/>
      <c r="AF369" s="213"/>
      <c r="AG369" s="213"/>
      <c r="AH369" s="213"/>
      <c r="AI369" s="213"/>
      <c r="AJ369" s="213"/>
      <c r="AK369" s="213"/>
      <c r="AL369" s="213"/>
      <c r="AM369" s="213"/>
      <c r="AN369" s="213"/>
      <c r="AO369" s="213"/>
    </row>
    <row r="370" spans="1:41" s="13" customFormat="1" ht="60" x14ac:dyDescent="0.25">
      <c r="A370" s="144">
        <v>357</v>
      </c>
      <c r="B370" s="105" t="s">
        <v>898</v>
      </c>
      <c r="C370" s="51">
        <v>41.463000000000001</v>
      </c>
      <c r="D370" s="104" t="s">
        <v>487</v>
      </c>
      <c r="E370" s="103" t="s">
        <v>1729</v>
      </c>
      <c r="F370" s="168" t="s">
        <v>899</v>
      </c>
      <c r="G370" s="219">
        <v>550</v>
      </c>
      <c r="H370" s="205" t="s">
        <v>1607</v>
      </c>
      <c r="I370" s="103" t="s">
        <v>900</v>
      </c>
      <c r="J370" s="128" t="s">
        <v>26</v>
      </c>
      <c r="K370" s="137" t="s">
        <v>1324</v>
      </c>
      <c r="L370" s="133"/>
      <c r="M370" s="213"/>
      <c r="N370" s="213"/>
      <c r="O370" s="213"/>
      <c r="P370" s="213"/>
      <c r="Q370" s="213"/>
      <c r="R370" s="213"/>
      <c r="S370" s="213"/>
      <c r="T370" s="213"/>
      <c r="U370" s="213"/>
      <c r="V370" s="213"/>
      <c r="W370" s="213"/>
      <c r="X370" s="213"/>
      <c r="Y370" s="213"/>
      <c r="Z370" s="213"/>
      <c r="AA370" s="213"/>
      <c r="AB370" s="213"/>
      <c r="AC370" s="213"/>
      <c r="AD370" s="213"/>
      <c r="AE370" s="213"/>
      <c r="AF370" s="213"/>
      <c r="AG370" s="213"/>
      <c r="AH370" s="213"/>
      <c r="AI370" s="213"/>
      <c r="AJ370" s="213"/>
      <c r="AK370" s="213"/>
      <c r="AL370" s="213"/>
      <c r="AM370" s="213"/>
      <c r="AN370" s="213"/>
      <c r="AO370" s="213"/>
    </row>
    <row r="371" spans="1:41" s="13" customFormat="1" ht="45" x14ac:dyDescent="0.25">
      <c r="A371" s="144">
        <v>358</v>
      </c>
      <c r="B371" s="105" t="s">
        <v>901</v>
      </c>
      <c r="C371" s="51">
        <v>20.7315</v>
      </c>
      <c r="D371" s="104" t="s">
        <v>487</v>
      </c>
      <c r="E371" s="103" t="s">
        <v>1729</v>
      </c>
      <c r="F371" s="168" t="s">
        <v>902</v>
      </c>
      <c r="G371" s="219">
        <v>273</v>
      </c>
      <c r="H371" s="205" t="s">
        <v>1608</v>
      </c>
      <c r="I371" s="103" t="s">
        <v>903</v>
      </c>
      <c r="J371" s="128" t="s">
        <v>26</v>
      </c>
      <c r="K371" s="137" t="s">
        <v>1324</v>
      </c>
      <c r="L371" s="133"/>
      <c r="M371" s="213"/>
      <c r="N371" s="213"/>
      <c r="O371" s="213"/>
      <c r="P371" s="213"/>
      <c r="Q371" s="213"/>
      <c r="R371" s="213"/>
      <c r="S371" s="213"/>
      <c r="T371" s="213"/>
      <c r="U371" s="213"/>
      <c r="V371" s="213"/>
      <c r="W371" s="213"/>
      <c r="X371" s="213"/>
      <c r="Y371" s="213"/>
      <c r="Z371" s="213"/>
      <c r="AA371" s="213"/>
      <c r="AB371" s="213"/>
      <c r="AC371" s="213"/>
      <c r="AD371" s="213"/>
      <c r="AE371" s="213"/>
      <c r="AF371" s="213"/>
      <c r="AG371" s="213"/>
      <c r="AH371" s="213"/>
      <c r="AI371" s="213"/>
      <c r="AJ371" s="213"/>
      <c r="AK371" s="213"/>
      <c r="AL371" s="213"/>
      <c r="AM371" s="213"/>
      <c r="AN371" s="213"/>
      <c r="AO371" s="213"/>
    </row>
    <row r="372" spans="1:41" s="13" customFormat="1" ht="105" x14ac:dyDescent="0.25">
      <c r="A372" s="144">
        <v>359</v>
      </c>
      <c r="B372" s="105" t="s">
        <v>904</v>
      </c>
      <c r="C372" s="51">
        <v>2.26084</v>
      </c>
      <c r="D372" s="104" t="s">
        <v>17</v>
      </c>
      <c r="E372" s="103" t="s">
        <v>1728</v>
      </c>
      <c r="F372" s="168" t="s">
        <v>905</v>
      </c>
      <c r="G372" s="219">
        <v>100</v>
      </c>
      <c r="H372" s="205" t="s">
        <v>1609</v>
      </c>
      <c r="I372" s="103" t="s">
        <v>547</v>
      </c>
      <c r="J372" s="128" t="s">
        <v>26</v>
      </c>
      <c r="K372" s="137" t="s">
        <v>1333</v>
      </c>
      <c r="L372" s="133"/>
      <c r="M372" s="213"/>
      <c r="N372" s="213"/>
      <c r="O372" s="213"/>
      <c r="P372" s="213"/>
      <c r="Q372" s="213"/>
      <c r="R372" s="213"/>
      <c r="S372" s="213"/>
      <c r="T372" s="213"/>
      <c r="U372" s="213"/>
      <c r="V372" s="213"/>
      <c r="W372" s="213"/>
      <c r="X372" s="213"/>
      <c r="Y372" s="213"/>
      <c r="Z372" s="213"/>
      <c r="AA372" s="213"/>
      <c r="AB372" s="213"/>
      <c r="AC372" s="213"/>
      <c r="AD372" s="213"/>
      <c r="AE372" s="213"/>
      <c r="AF372" s="213"/>
      <c r="AG372" s="213"/>
      <c r="AH372" s="213"/>
      <c r="AI372" s="213"/>
      <c r="AJ372" s="213"/>
      <c r="AK372" s="213"/>
      <c r="AL372" s="213"/>
      <c r="AM372" s="213"/>
      <c r="AN372" s="213"/>
      <c r="AO372" s="213"/>
    </row>
    <row r="373" spans="1:41" s="13" customFormat="1" ht="165" x14ac:dyDescent="0.25">
      <c r="A373" s="144">
        <v>360</v>
      </c>
      <c r="B373" s="105" t="s">
        <v>906</v>
      </c>
      <c r="C373" s="51">
        <v>2.0829999999999998E-2</v>
      </c>
      <c r="D373" s="104" t="s">
        <v>41</v>
      </c>
      <c r="E373" s="103" t="s">
        <v>42</v>
      </c>
      <c r="F373" s="168">
        <v>9061390</v>
      </c>
      <c r="G373" s="219">
        <v>1.69</v>
      </c>
      <c r="H373" s="205" t="s">
        <v>1610</v>
      </c>
      <c r="I373" s="103" t="s">
        <v>907</v>
      </c>
      <c r="J373" s="128" t="s">
        <v>26</v>
      </c>
      <c r="K373" s="137" t="s">
        <v>743</v>
      </c>
      <c r="L373" s="133"/>
      <c r="M373" s="213"/>
      <c r="N373" s="213"/>
      <c r="O373" s="213"/>
      <c r="P373" s="213"/>
      <c r="Q373" s="213"/>
      <c r="R373" s="213"/>
      <c r="S373" s="213"/>
      <c r="T373" s="213"/>
      <c r="U373" s="213"/>
      <c r="V373" s="213"/>
      <c r="W373" s="213"/>
      <c r="X373" s="213"/>
      <c r="Y373" s="213"/>
      <c r="Z373" s="213"/>
      <c r="AA373" s="213"/>
      <c r="AB373" s="213"/>
      <c r="AC373" s="213"/>
      <c r="AD373" s="213"/>
      <c r="AE373" s="213"/>
      <c r="AF373" s="213"/>
      <c r="AG373" s="213"/>
      <c r="AH373" s="213"/>
      <c r="AI373" s="213"/>
      <c r="AJ373" s="213"/>
      <c r="AK373" s="213"/>
      <c r="AL373" s="213"/>
      <c r="AM373" s="213"/>
      <c r="AN373" s="213"/>
      <c r="AO373" s="213"/>
    </row>
    <row r="374" spans="1:41" s="13" customFormat="1" ht="45" x14ac:dyDescent="0.25">
      <c r="A374" s="144">
        <v>361</v>
      </c>
      <c r="B374" s="105" t="s">
        <v>908</v>
      </c>
      <c r="C374" s="51">
        <v>3.2000000000000001E-2</v>
      </c>
      <c r="D374" s="104" t="s">
        <v>41</v>
      </c>
      <c r="E374" s="103" t="s">
        <v>42</v>
      </c>
      <c r="F374" s="168">
        <v>9061391</v>
      </c>
      <c r="G374" s="231">
        <v>1.7</v>
      </c>
      <c r="H374" s="205" t="s">
        <v>1611</v>
      </c>
      <c r="I374" s="103" t="s">
        <v>909</v>
      </c>
      <c r="J374" s="128" t="s">
        <v>26</v>
      </c>
      <c r="K374" s="137" t="s">
        <v>743</v>
      </c>
      <c r="L374" s="133"/>
      <c r="M374" s="213"/>
      <c r="N374" s="213"/>
      <c r="O374" s="213"/>
      <c r="P374" s="213"/>
      <c r="Q374" s="213"/>
      <c r="R374" s="213"/>
      <c r="S374" s="213"/>
      <c r="T374" s="213"/>
      <c r="U374" s="213"/>
      <c r="V374" s="213"/>
      <c r="W374" s="213"/>
      <c r="X374" s="213"/>
      <c r="Y374" s="213"/>
      <c r="Z374" s="213"/>
      <c r="AA374" s="213"/>
      <c r="AB374" s="213"/>
      <c r="AC374" s="213"/>
      <c r="AD374" s="213"/>
      <c r="AE374" s="213"/>
      <c r="AF374" s="213"/>
      <c r="AG374" s="213"/>
      <c r="AH374" s="213"/>
      <c r="AI374" s="213"/>
      <c r="AJ374" s="213"/>
      <c r="AK374" s="213"/>
      <c r="AL374" s="213"/>
      <c r="AM374" s="213"/>
      <c r="AN374" s="213"/>
      <c r="AO374" s="213"/>
    </row>
    <row r="375" spans="1:41" s="13" customFormat="1" ht="45" x14ac:dyDescent="0.25">
      <c r="A375" s="144">
        <v>362</v>
      </c>
      <c r="B375" s="105" t="s">
        <v>908</v>
      </c>
      <c r="C375" s="51">
        <v>0.15</v>
      </c>
      <c r="D375" s="104" t="s">
        <v>41</v>
      </c>
      <c r="E375" s="103" t="s">
        <v>42</v>
      </c>
      <c r="F375" s="168">
        <v>9061391</v>
      </c>
      <c r="G375" s="232"/>
      <c r="H375" s="205" t="s">
        <v>1612</v>
      </c>
      <c r="I375" s="103" t="s">
        <v>910</v>
      </c>
      <c r="J375" s="128" t="s">
        <v>26</v>
      </c>
      <c r="K375" s="137" t="s">
        <v>743</v>
      </c>
      <c r="L375" s="133"/>
      <c r="M375" s="213"/>
      <c r="N375" s="213"/>
      <c r="O375" s="213"/>
      <c r="P375" s="213"/>
      <c r="Q375" s="213"/>
      <c r="R375" s="213"/>
      <c r="S375" s="213"/>
      <c r="T375" s="213"/>
      <c r="U375" s="213"/>
      <c r="V375" s="213"/>
      <c r="W375" s="213"/>
      <c r="X375" s="213"/>
      <c r="Y375" s="213"/>
      <c r="Z375" s="213"/>
      <c r="AA375" s="213"/>
      <c r="AB375" s="213"/>
      <c r="AC375" s="213"/>
      <c r="AD375" s="213"/>
      <c r="AE375" s="213"/>
      <c r="AF375" s="213"/>
      <c r="AG375" s="213"/>
      <c r="AH375" s="213"/>
      <c r="AI375" s="213"/>
      <c r="AJ375" s="213"/>
      <c r="AK375" s="213"/>
      <c r="AL375" s="213"/>
      <c r="AM375" s="213"/>
      <c r="AN375" s="213"/>
      <c r="AO375" s="213"/>
    </row>
    <row r="376" spans="1:41" s="13" customFormat="1" ht="255" x14ac:dyDescent="0.25">
      <c r="A376" s="144">
        <v>363</v>
      </c>
      <c r="B376" s="105" t="s">
        <v>911</v>
      </c>
      <c r="C376" s="51">
        <v>7.6170000000000002E-2</v>
      </c>
      <c r="D376" s="104" t="s">
        <v>22</v>
      </c>
      <c r="E376" s="103" t="s">
        <v>23</v>
      </c>
      <c r="F376" s="168" t="s">
        <v>912</v>
      </c>
      <c r="G376" s="231">
        <v>16.25</v>
      </c>
      <c r="H376" s="205" t="s">
        <v>913</v>
      </c>
      <c r="I376" s="103" t="s">
        <v>914</v>
      </c>
      <c r="J376" s="128">
        <v>0.6</v>
      </c>
      <c r="K376" s="137" t="s">
        <v>1325</v>
      </c>
      <c r="L376" s="133"/>
      <c r="M376" s="213"/>
      <c r="N376" s="213"/>
      <c r="O376" s="213"/>
      <c r="P376" s="213"/>
      <c r="Q376" s="213"/>
      <c r="R376" s="213"/>
      <c r="S376" s="213"/>
      <c r="T376" s="213"/>
      <c r="U376" s="213"/>
      <c r="V376" s="213"/>
      <c r="W376" s="213"/>
      <c r="X376" s="213"/>
      <c r="Y376" s="213"/>
      <c r="Z376" s="213"/>
      <c r="AA376" s="213"/>
      <c r="AB376" s="213"/>
      <c r="AC376" s="213"/>
      <c r="AD376" s="213"/>
      <c r="AE376" s="213"/>
      <c r="AF376" s="213"/>
      <c r="AG376" s="213"/>
      <c r="AH376" s="213"/>
      <c r="AI376" s="213"/>
      <c r="AJ376" s="213"/>
      <c r="AK376" s="213"/>
      <c r="AL376" s="213"/>
      <c r="AM376" s="213"/>
      <c r="AN376" s="213"/>
      <c r="AO376" s="213"/>
    </row>
    <row r="377" spans="1:41" s="13" customFormat="1" ht="255" x14ac:dyDescent="0.25">
      <c r="A377" s="144">
        <v>364</v>
      </c>
      <c r="B377" s="105" t="s">
        <v>911</v>
      </c>
      <c r="C377" s="51">
        <v>0.62526999999999999</v>
      </c>
      <c r="D377" s="104" t="s">
        <v>22</v>
      </c>
      <c r="E377" s="103" t="s">
        <v>23</v>
      </c>
      <c r="F377" s="168" t="s">
        <v>912</v>
      </c>
      <c r="G377" s="233"/>
      <c r="H377" s="205" t="s">
        <v>1613</v>
      </c>
      <c r="I377" s="103" t="s">
        <v>915</v>
      </c>
      <c r="J377" s="128">
        <v>9.5500000000000007</v>
      </c>
      <c r="K377" s="137" t="s">
        <v>1325</v>
      </c>
      <c r="L377" s="133"/>
      <c r="M377" s="213"/>
      <c r="N377" s="213"/>
      <c r="O377" s="213"/>
      <c r="P377" s="213"/>
      <c r="Q377" s="213"/>
      <c r="R377" s="213"/>
      <c r="S377" s="213"/>
      <c r="T377" s="213"/>
      <c r="U377" s="213"/>
      <c r="V377" s="213"/>
      <c r="W377" s="213"/>
      <c r="X377" s="213"/>
      <c r="Y377" s="213"/>
      <c r="Z377" s="213"/>
      <c r="AA377" s="213"/>
      <c r="AB377" s="213"/>
      <c r="AC377" s="213"/>
      <c r="AD377" s="213"/>
      <c r="AE377" s="213"/>
      <c r="AF377" s="213"/>
      <c r="AG377" s="213"/>
      <c r="AH377" s="213"/>
      <c r="AI377" s="213"/>
      <c r="AJ377" s="213"/>
      <c r="AK377" s="213"/>
      <c r="AL377" s="213"/>
      <c r="AM377" s="213"/>
      <c r="AN377" s="213"/>
      <c r="AO377" s="213"/>
    </row>
    <row r="378" spans="1:41" s="13" customFormat="1" ht="255" x14ac:dyDescent="0.25">
      <c r="A378" s="144">
        <v>365</v>
      </c>
      <c r="B378" s="105" t="s">
        <v>911</v>
      </c>
      <c r="C378" s="51">
        <v>0.29913000000000001</v>
      </c>
      <c r="D378" s="104" t="s">
        <v>22</v>
      </c>
      <c r="E378" s="103" t="s">
        <v>23</v>
      </c>
      <c r="F378" s="168" t="s">
        <v>912</v>
      </c>
      <c r="G378" s="232"/>
      <c r="H378" s="205" t="s">
        <v>1614</v>
      </c>
      <c r="I378" s="103" t="s">
        <v>916</v>
      </c>
      <c r="J378" s="128" t="s">
        <v>26</v>
      </c>
      <c r="K378" s="137" t="s">
        <v>917</v>
      </c>
      <c r="L378" s="133"/>
      <c r="M378" s="213"/>
      <c r="N378" s="213"/>
      <c r="O378" s="213"/>
      <c r="P378" s="213"/>
      <c r="Q378" s="213"/>
      <c r="R378" s="213"/>
      <c r="S378" s="213"/>
      <c r="T378" s="213"/>
      <c r="U378" s="213"/>
      <c r="V378" s="213"/>
      <c r="W378" s="213"/>
      <c r="X378" s="213"/>
      <c r="Y378" s="213"/>
      <c r="Z378" s="213"/>
      <c r="AA378" s="213"/>
      <c r="AB378" s="213"/>
      <c r="AC378" s="213"/>
      <c r="AD378" s="213"/>
      <c r="AE378" s="213"/>
      <c r="AF378" s="213"/>
      <c r="AG378" s="213"/>
      <c r="AH378" s="213"/>
      <c r="AI378" s="213"/>
      <c r="AJ378" s="213"/>
      <c r="AK378" s="213"/>
      <c r="AL378" s="213"/>
      <c r="AM378" s="213"/>
      <c r="AN378" s="213"/>
      <c r="AO378" s="213"/>
    </row>
    <row r="379" spans="1:41" s="13" customFormat="1" ht="30" x14ac:dyDescent="0.25">
      <c r="A379" s="144">
        <v>366</v>
      </c>
      <c r="B379" s="105" t="s">
        <v>918</v>
      </c>
      <c r="C379" s="51">
        <v>1.3851</v>
      </c>
      <c r="D379" s="104" t="s">
        <v>41</v>
      </c>
      <c r="E379" s="103" t="s">
        <v>42</v>
      </c>
      <c r="F379" s="168">
        <v>9064664</v>
      </c>
      <c r="G379" s="219">
        <v>10</v>
      </c>
      <c r="H379" s="205" t="s">
        <v>1615</v>
      </c>
      <c r="I379" s="103" t="s">
        <v>919</v>
      </c>
      <c r="J379" s="128" t="s">
        <v>26</v>
      </c>
      <c r="K379" s="137" t="s">
        <v>743</v>
      </c>
      <c r="L379" s="133"/>
      <c r="M379" s="213"/>
      <c r="N379" s="213"/>
      <c r="O379" s="213"/>
      <c r="P379" s="213"/>
      <c r="Q379" s="213"/>
      <c r="R379" s="213"/>
      <c r="S379" s="213"/>
      <c r="T379" s="213"/>
      <c r="U379" s="213"/>
      <c r="V379" s="213"/>
      <c r="W379" s="213"/>
      <c r="X379" s="213"/>
      <c r="Y379" s="213"/>
      <c r="Z379" s="213"/>
      <c r="AA379" s="213"/>
      <c r="AB379" s="213"/>
      <c r="AC379" s="213"/>
      <c r="AD379" s="213"/>
      <c r="AE379" s="213"/>
      <c r="AF379" s="213"/>
      <c r="AG379" s="213"/>
      <c r="AH379" s="213"/>
      <c r="AI379" s="213"/>
      <c r="AJ379" s="213"/>
      <c r="AK379" s="213"/>
      <c r="AL379" s="213"/>
      <c r="AM379" s="213"/>
      <c r="AN379" s="213"/>
      <c r="AO379" s="213"/>
    </row>
    <row r="380" spans="1:41" s="13" customFormat="1" ht="45" x14ac:dyDescent="0.25">
      <c r="A380" s="144">
        <v>367</v>
      </c>
      <c r="B380" s="105" t="s">
        <v>920</v>
      </c>
      <c r="C380" s="51">
        <v>16.114799999999999</v>
      </c>
      <c r="D380" s="104" t="s">
        <v>22</v>
      </c>
      <c r="E380" s="103" t="s">
        <v>23</v>
      </c>
      <c r="F380" s="168" t="s">
        <v>921</v>
      </c>
      <c r="G380" s="219">
        <v>300</v>
      </c>
      <c r="H380" s="205" t="s">
        <v>922</v>
      </c>
      <c r="I380" s="103" t="s">
        <v>923</v>
      </c>
      <c r="J380" s="128">
        <v>290.06640000000004</v>
      </c>
      <c r="K380" s="137" t="s">
        <v>1043</v>
      </c>
      <c r="L380" s="133"/>
      <c r="M380" s="213"/>
      <c r="N380" s="213"/>
      <c r="O380" s="213"/>
      <c r="P380" s="213"/>
      <c r="Q380" s="213"/>
      <c r="R380" s="213"/>
      <c r="S380" s="213"/>
      <c r="T380" s="213"/>
      <c r="U380" s="213"/>
      <c r="V380" s="213"/>
      <c r="W380" s="213"/>
      <c r="X380" s="213"/>
      <c r="Y380" s="213"/>
      <c r="Z380" s="213"/>
      <c r="AA380" s="213"/>
      <c r="AB380" s="213"/>
      <c r="AC380" s="213"/>
      <c r="AD380" s="213"/>
      <c r="AE380" s="213"/>
      <c r="AF380" s="213"/>
      <c r="AG380" s="213"/>
      <c r="AH380" s="213"/>
      <c r="AI380" s="213"/>
      <c r="AJ380" s="213"/>
      <c r="AK380" s="213"/>
      <c r="AL380" s="213"/>
      <c r="AM380" s="213"/>
      <c r="AN380" s="213"/>
      <c r="AO380" s="213"/>
    </row>
    <row r="381" spans="1:41" s="13" customFormat="1" ht="60" x14ac:dyDescent="0.25">
      <c r="A381" s="144">
        <v>368</v>
      </c>
      <c r="B381" s="105" t="s">
        <v>924</v>
      </c>
      <c r="C381" s="51">
        <v>44.65</v>
      </c>
      <c r="D381" s="104" t="s">
        <v>17</v>
      </c>
      <c r="E381" s="103" t="s">
        <v>110</v>
      </c>
      <c r="F381" s="168" t="s">
        <v>925</v>
      </c>
      <c r="G381" s="219">
        <v>70</v>
      </c>
      <c r="H381" s="205" t="s">
        <v>1616</v>
      </c>
      <c r="I381" s="103" t="s">
        <v>926</v>
      </c>
      <c r="J381" s="128">
        <v>46.45</v>
      </c>
      <c r="K381" s="137" t="s">
        <v>927</v>
      </c>
      <c r="L381" s="133"/>
      <c r="M381" s="213"/>
      <c r="N381" s="213"/>
      <c r="O381" s="213"/>
      <c r="P381" s="213"/>
      <c r="Q381" s="213"/>
      <c r="R381" s="213"/>
      <c r="S381" s="213"/>
      <c r="T381" s="213"/>
      <c r="U381" s="213"/>
      <c r="V381" s="213"/>
      <c r="W381" s="213"/>
      <c r="X381" s="213"/>
      <c r="Y381" s="213"/>
      <c r="Z381" s="213"/>
      <c r="AA381" s="213"/>
      <c r="AB381" s="213"/>
      <c r="AC381" s="213"/>
      <c r="AD381" s="213"/>
      <c r="AE381" s="213"/>
      <c r="AF381" s="213"/>
      <c r="AG381" s="213"/>
      <c r="AH381" s="213"/>
      <c r="AI381" s="213"/>
      <c r="AJ381" s="213"/>
      <c r="AK381" s="213"/>
      <c r="AL381" s="213"/>
      <c r="AM381" s="213"/>
      <c r="AN381" s="213"/>
      <c r="AO381" s="213"/>
    </row>
    <row r="382" spans="1:41" s="13" customFormat="1" ht="30" x14ac:dyDescent="0.25">
      <c r="A382" s="144">
        <v>369</v>
      </c>
      <c r="B382" s="105" t="s">
        <v>928</v>
      </c>
      <c r="C382" s="51">
        <v>0.52064999999999995</v>
      </c>
      <c r="D382" s="104" t="s">
        <v>41</v>
      </c>
      <c r="E382" s="103" t="s">
        <v>42</v>
      </c>
      <c r="F382" s="168">
        <v>9067916</v>
      </c>
      <c r="G382" s="231">
        <v>3.6</v>
      </c>
      <c r="H382" s="205" t="s">
        <v>1617</v>
      </c>
      <c r="I382" s="103" t="s">
        <v>929</v>
      </c>
      <c r="J382" s="128" t="s">
        <v>26</v>
      </c>
      <c r="K382" s="137" t="s">
        <v>743</v>
      </c>
      <c r="L382" s="133"/>
      <c r="M382" s="213"/>
      <c r="N382" s="213"/>
      <c r="O382" s="213"/>
      <c r="P382" s="213"/>
      <c r="Q382" s="213"/>
      <c r="R382" s="213"/>
      <c r="S382" s="213"/>
      <c r="T382" s="213"/>
      <c r="U382" s="213"/>
      <c r="V382" s="213"/>
      <c r="W382" s="213"/>
      <c r="X382" s="213"/>
      <c r="Y382" s="213"/>
      <c r="Z382" s="213"/>
      <c r="AA382" s="213"/>
      <c r="AB382" s="213"/>
      <c r="AC382" s="213"/>
      <c r="AD382" s="213"/>
      <c r="AE382" s="213"/>
      <c r="AF382" s="213"/>
      <c r="AG382" s="213"/>
      <c r="AH382" s="213"/>
      <c r="AI382" s="213"/>
      <c r="AJ382" s="213"/>
      <c r="AK382" s="213"/>
      <c r="AL382" s="213"/>
      <c r="AM382" s="213"/>
      <c r="AN382" s="213"/>
      <c r="AO382" s="213"/>
    </row>
    <row r="383" spans="1:41" s="13" customFormat="1" ht="45" x14ac:dyDescent="0.25">
      <c r="A383" s="144">
        <v>370</v>
      </c>
      <c r="B383" s="105" t="s">
        <v>928</v>
      </c>
      <c r="C383" s="51">
        <v>7.8599999999999989E-2</v>
      </c>
      <c r="D383" s="104" t="s">
        <v>41</v>
      </c>
      <c r="E383" s="103" t="s">
        <v>42</v>
      </c>
      <c r="F383" s="168">
        <v>9067916</v>
      </c>
      <c r="G383" s="232"/>
      <c r="H383" s="205" t="s">
        <v>1618</v>
      </c>
      <c r="I383" s="103" t="s">
        <v>910</v>
      </c>
      <c r="J383" s="128" t="s">
        <v>26</v>
      </c>
      <c r="K383" s="137" t="s">
        <v>743</v>
      </c>
      <c r="L383" s="133"/>
      <c r="M383" s="213"/>
      <c r="N383" s="213"/>
      <c r="O383" s="213"/>
      <c r="P383" s="213"/>
      <c r="Q383" s="213"/>
      <c r="R383" s="213"/>
      <c r="S383" s="213"/>
      <c r="T383" s="213"/>
      <c r="U383" s="213"/>
      <c r="V383" s="213"/>
      <c r="W383" s="213"/>
      <c r="X383" s="213"/>
      <c r="Y383" s="213"/>
      <c r="Z383" s="213"/>
      <c r="AA383" s="213"/>
      <c r="AB383" s="213"/>
      <c r="AC383" s="213"/>
      <c r="AD383" s="213"/>
      <c r="AE383" s="213"/>
      <c r="AF383" s="213"/>
      <c r="AG383" s="213"/>
      <c r="AH383" s="213"/>
      <c r="AI383" s="213"/>
      <c r="AJ383" s="213"/>
      <c r="AK383" s="213"/>
      <c r="AL383" s="213"/>
      <c r="AM383" s="213"/>
      <c r="AN383" s="213"/>
      <c r="AO383" s="213"/>
    </row>
    <row r="384" spans="1:41" s="13" customFormat="1" ht="45" x14ac:dyDescent="0.25">
      <c r="A384" s="144">
        <v>371</v>
      </c>
      <c r="B384" s="105" t="s">
        <v>930</v>
      </c>
      <c r="C384" s="51">
        <v>0.16500000000000001</v>
      </c>
      <c r="D384" s="104" t="s">
        <v>41</v>
      </c>
      <c r="E384" s="103" t="s">
        <v>42</v>
      </c>
      <c r="F384" s="168">
        <v>9069173</v>
      </c>
      <c r="G384" s="219">
        <v>0.5</v>
      </c>
      <c r="H384" s="205" t="s">
        <v>1619</v>
      </c>
      <c r="I384" s="103" t="s">
        <v>931</v>
      </c>
      <c r="J384" s="128" t="s">
        <v>26</v>
      </c>
      <c r="K384" s="137" t="s">
        <v>743</v>
      </c>
      <c r="L384" s="133"/>
      <c r="M384" s="213"/>
      <c r="N384" s="213"/>
      <c r="O384" s="213"/>
      <c r="P384" s="213"/>
      <c r="Q384" s="213"/>
      <c r="R384" s="213"/>
      <c r="S384" s="213"/>
      <c r="T384" s="213"/>
      <c r="U384" s="213"/>
      <c r="V384" s="213"/>
      <c r="W384" s="213"/>
      <c r="X384" s="213"/>
      <c r="Y384" s="213"/>
      <c r="Z384" s="213"/>
      <c r="AA384" s="213"/>
      <c r="AB384" s="213"/>
      <c r="AC384" s="213"/>
      <c r="AD384" s="213"/>
      <c r="AE384" s="213"/>
      <c r="AF384" s="213"/>
      <c r="AG384" s="213"/>
      <c r="AH384" s="213"/>
      <c r="AI384" s="213"/>
      <c r="AJ384" s="213"/>
      <c r="AK384" s="213"/>
      <c r="AL384" s="213"/>
      <c r="AM384" s="213"/>
      <c r="AN384" s="213"/>
      <c r="AO384" s="213"/>
    </row>
    <row r="385" spans="1:41" s="13" customFormat="1" ht="60" x14ac:dyDescent="0.25">
      <c r="A385" s="144">
        <v>372</v>
      </c>
      <c r="B385" s="105" t="s">
        <v>932</v>
      </c>
      <c r="C385" s="51">
        <v>5.4160000000000004</v>
      </c>
      <c r="D385" s="104" t="s">
        <v>626</v>
      </c>
      <c r="E385" s="103" t="s">
        <v>933</v>
      </c>
      <c r="F385" s="168"/>
      <c r="G385" s="219">
        <v>70</v>
      </c>
      <c r="H385" s="205" t="s">
        <v>934</v>
      </c>
      <c r="I385" s="103" t="s">
        <v>935</v>
      </c>
      <c r="J385" s="128">
        <v>64.992000000000004</v>
      </c>
      <c r="K385" s="137" t="s">
        <v>157</v>
      </c>
      <c r="L385" s="133"/>
      <c r="M385" s="213"/>
      <c r="N385" s="213"/>
      <c r="O385" s="213"/>
      <c r="P385" s="213"/>
      <c r="Q385" s="213"/>
      <c r="R385" s="213"/>
      <c r="S385" s="213"/>
      <c r="T385" s="213"/>
      <c r="U385" s="213"/>
      <c r="V385" s="213"/>
      <c r="W385" s="213"/>
      <c r="X385" s="213"/>
      <c r="Y385" s="213"/>
      <c r="Z385" s="213"/>
      <c r="AA385" s="213"/>
      <c r="AB385" s="213"/>
      <c r="AC385" s="213"/>
      <c r="AD385" s="213"/>
      <c r="AE385" s="213"/>
      <c r="AF385" s="213"/>
      <c r="AG385" s="213"/>
      <c r="AH385" s="213"/>
      <c r="AI385" s="213"/>
      <c r="AJ385" s="213"/>
      <c r="AK385" s="213"/>
      <c r="AL385" s="213"/>
      <c r="AM385" s="213"/>
      <c r="AN385" s="213"/>
      <c r="AO385" s="213"/>
    </row>
    <row r="386" spans="1:41" s="13" customFormat="1" ht="30" x14ac:dyDescent="0.25">
      <c r="A386" s="144">
        <v>373</v>
      </c>
      <c r="B386" s="105" t="s">
        <v>936</v>
      </c>
      <c r="C386" s="51">
        <v>0.215</v>
      </c>
      <c r="D386" s="104" t="s">
        <v>41</v>
      </c>
      <c r="E386" s="103" t="s">
        <v>42</v>
      </c>
      <c r="F386" s="168">
        <v>9071182</v>
      </c>
      <c r="G386" s="219">
        <v>0.9</v>
      </c>
      <c r="H386" s="205" t="s">
        <v>1620</v>
      </c>
      <c r="I386" s="103" t="s">
        <v>937</v>
      </c>
      <c r="J386" s="128" t="s">
        <v>26</v>
      </c>
      <c r="K386" s="137" t="s">
        <v>743</v>
      </c>
      <c r="L386" s="133"/>
      <c r="M386" s="213"/>
      <c r="N386" s="213"/>
      <c r="O386" s="213"/>
      <c r="P386" s="213"/>
      <c r="Q386" s="213"/>
      <c r="R386" s="213"/>
      <c r="S386" s="213"/>
      <c r="T386" s="213"/>
      <c r="U386" s="213"/>
      <c r="V386" s="213"/>
      <c r="W386" s="213"/>
      <c r="X386" s="213"/>
      <c r="Y386" s="213"/>
      <c r="Z386" s="213"/>
      <c r="AA386" s="213"/>
      <c r="AB386" s="213"/>
      <c r="AC386" s="213"/>
      <c r="AD386" s="213"/>
      <c r="AE386" s="213"/>
      <c r="AF386" s="213"/>
      <c r="AG386" s="213"/>
      <c r="AH386" s="213"/>
      <c r="AI386" s="213"/>
      <c r="AJ386" s="213"/>
      <c r="AK386" s="213"/>
      <c r="AL386" s="213"/>
      <c r="AM386" s="213"/>
      <c r="AN386" s="213"/>
      <c r="AO386" s="213"/>
    </row>
    <row r="387" spans="1:41" s="13" customFormat="1" ht="180" x14ac:dyDescent="0.25">
      <c r="A387" s="144">
        <v>374</v>
      </c>
      <c r="B387" s="105" t="s">
        <v>938</v>
      </c>
      <c r="C387" s="51">
        <v>1.9899999999999998E-2</v>
      </c>
      <c r="D387" s="104" t="s">
        <v>41</v>
      </c>
      <c r="E387" s="103" t="s">
        <v>42</v>
      </c>
      <c r="F387" s="168">
        <v>9073193</v>
      </c>
      <c r="G387" s="231">
        <v>1.6</v>
      </c>
      <c r="H387" s="205" t="s">
        <v>1621</v>
      </c>
      <c r="I387" s="103" t="s">
        <v>907</v>
      </c>
      <c r="J387" s="128">
        <v>0.79600000000000004</v>
      </c>
      <c r="K387" s="137" t="s">
        <v>743</v>
      </c>
      <c r="L387" s="133"/>
      <c r="M387" s="213"/>
      <c r="N387" s="213"/>
      <c r="O387" s="213"/>
      <c r="P387" s="213"/>
      <c r="Q387" s="213"/>
      <c r="R387" s="213"/>
      <c r="S387" s="213"/>
      <c r="T387" s="213"/>
      <c r="U387" s="213"/>
      <c r="V387" s="213"/>
      <c r="W387" s="213"/>
      <c r="X387" s="213"/>
      <c r="Y387" s="213"/>
      <c r="Z387" s="213"/>
      <c r="AA387" s="213"/>
      <c r="AB387" s="213"/>
      <c r="AC387" s="213"/>
      <c r="AD387" s="213"/>
      <c r="AE387" s="213"/>
      <c r="AF387" s="213"/>
      <c r="AG387" s="213"/>
      <c r="AH387" s="213"/>
      <c r="AI387" s="213"/>
      <c r="AJ387" s="213"/>
      <c r="AK387" s="213"/>
      <c r="AL387" s="213"/>
      <c r="AM387" s="213"/>
      <c r="AN387" s="213"/>
      <c r="AO387" s="213"/>
    </row>
    <row r="388" spans="1:41" s="13" customFormat="1" ht="180" x14ac:dyDescent="0.25">
      <c r="A388" s="144">
        <v>375</v>
      </c>
      <c r="B388" s="105" t="s">
        <v>938</v>
      </c>
      <c r="C388" s="51">
        <v>2.5000000000000001E-2</v>
      </c>
      <c r="D388" s="104" t="s">
        <v>41</v>
      </c>
      <c r="E388" s="103" t="s">
        <v>42</v>
      </c>
      <c r="F388" s="168">
        <v>9073193</v>
      </c>
      <c r="G388" s="232"/>
      <c r="H388" s="205" t="s">
        <v>1622</v>
      </c>
      <c r="I388" s="103" t="s">
        <v>939</v>
      </c>
      <c r="J388" s="128" t="s">
        <v>26</v>
      </c>
      <c r="K388" s="137" t="s">
        <v>743</v>
      </c>
      <c r="L388" s="133"/>
      <c r="M388" s="213"/>
      <c r="N388" s="213"/>
      <c r="O388" s="213"/>
      <c r="P388" s="213"/>
      <c r="Q388" s="213"/>
      <c r="R388" s="213"/>
      <c r="S388" s="213"/>
      <c r="T388" s="213"/>
      <c r="U388" s="213"/>
      <c r="V388" s="213"/>
      <c r="W388" s="213"/>
      <c r="X388" s="213"/>
      <c r="Y388" s="213"/>
      <c r="Z388" s="213"/>
      <c r="AA388" s="213"/>
      <c r="AB388" s="213"/>
      <c r="AC388" s="213"/>
      <c r="AD388" s="213"/>
      <c r="AE388" s="213"/>
      <c r="AF388" s="213"/>
      <c r="AG388" s="213"/>
      <c r="AH388" s="213"/>
      <c r="AI388" s="213"/>
      <c r="AJ388" s="213"/>
      <c r="AK388" s="213"/>
      <c r="AL388" s="213"/>
      <c r="AM388" s="213"/>
      <c r="AN388" s="213"/>
      <c r="AO388" s="213"/>
    </row>
    <row r="389" spans="1:41" s="13" customFormat="1" ht="135" x14ac:dyDescent="0.25">
      <c r="A389" s="144">
        <v>376</v>
      </c>
      <c r="B389" s="105" t="s">
        <v>940</v>
      </c>
      <c r="C389" s="51">
        <v>0.06</v>
      </c>
      <c r="D389" s="104" t="s">
        <v>41</v>
      </c>
      <c r="E389" s="103" t="s">
        <v>42</v>
      </c>
      <c r="F389" s="168">
        <v>9073241</v>
      </c>
      <c r="G389" s="231">
        <v>1.7</v>
      </c>
      <c r="H389" s="205" t="s">
        <v>1623</v>
      </c>
      <c r="I389" s="103" t="s">
        <v>910</v>
      </c>
      <c r="J389" s="128" t="s">
        <v>26</v>
      </c>
      <c r="K389" s="137" t="s">
        <v>743</v>
      </c>
      <c r="L389" s="133"/>
      <c r="M389" s="213"/>
      <c r="N389" s="213"/>
      <c r="O389" s="213"/>
      <c r="P389" s="213"/>
      <c r="Q389" s="213"/>
      <c r="R389" s="213"/>
      <c r="S389" s="213"/>
      <c r="T389" s="213"/>
      <c r="U389" s="213"/>
      <c r="V389" s="213"/>
      <c r="W389" s="213"/>
      <c r="X389" s="213"/>
      <c r="Y389" s="213"/>
      <c r="Z389" s="213"/>
      <c r="AA389" s="213"/>
      <c r="AB389" s="213"/>
      <c r="AC389" s="213"/>
      <c r="AD389" s="213"/>
      <c r="AE389" s="213"/>
      <c r="AF389" s="213"/>
      <c r="AG389" s="213"/>
      <c r="AH389" s="213"/>
      <c r="AI389" s="213"/>
      <c r="AJ389" s="213"/>
      <c r="AK389" s="213"/>
      <c r="AL389" s="213"/>
      <c r="AM389" s="213"/>
      <c r="AN389" s="213"/>
      <c r="AO389" s="213"/>
    </row>
    <row r="390" spans="1:41" s="13" customFormat="1" ht="135" x14ac:dyDescent="0.25">
      <c r="A390" s="144">
        <v>377</v>
      </c>
      <c r="B390" s="105" t="s">
        <v>940</v>
      </c>
      <c r="C390" s="51">
        <v>0.127</v>
      </c>
      <c r="D390" s="104" t="s">
        <v>41</v>
      </c>
      <c r="E390" s="103" t="s">
        <v>42</v>
      </c>
      <c r="F390" s="168">
        <v>9073241</v>
      </c>
      <c r="G390" s="232"/>
      <c r="H390" s="205" t="s">
        <v>1624</v>
      </c>
      <c r="I390" s="103" t="s">
        <v>941</v>
      </c>
      <c r="J390" s="128" t="s">
        <v>26</v>
      </c>
      <c r="K390" s="137" t="s">
        <v>743</v>
      </c>
      <c r="L390" s="133"/>
      <c r="M390" s="213"/>
      <c r="N390" s="213"/>
      <c r="O390" s="213"/>
      <c r="P390" s="213"/>
      <c r="Q390" s="213"/>
      <c r="R390" s="213"/>
      <c r="S390" s="213"/>
      <c r="T390" s="213"/>
      <c r="U390" s="213"/>
      <c r="V390" s="213"/>
      <c r="W390" s="213"/>
      <c r="X390" s="213"/>
      <c r="Y390" s="213"/>
      <c r="Z390" s="213"/>
      <c r="AA390" s="213"/>
      <c r="AB390" s="213"/>
      <c r="AC390" s="213"/>
      <c r="AD390" s="213"/>
      <c r="AE390" s="213"/>
      <c r="AF390" s="213"/>
      <c r="AG390" s="213"/>
      <c r="AH390" s="213"/>
      <c r="AI390" s="213"/>
      <c r="AJ390" s="213"/>
      <c r="AK390" s="213"/>
      <c r="AL390" s="213"/>
      <c r="AM390" s="213"/>
      <c r="AN390" s="213"/>
      <c r="AO390" s="213"/>
    </row>
    <row r="391" spans="1:41" s="13" customFormat="1" ht="45" x14ac:dyDescent="0.25">
      <c r="A391" s="144">
        <v>378</v>
      </c>
      <c r="B391" s="105" t="s">
        <v>942</v>
      </c>
      <c r="C391" s="51">
        <v>20.7315</v>
      </c>
      <c r="D391" s="104" t="s">
        <v>487</v>
      </c>
      <c r="E391" s="103" t="s">
        <v>1729</v>
      </c>
      <c r="F391" s="168" t="s">
        <v>943</v>
      </c>
      <c r="G391" s="219">
        <v>290</v>
      </c>
      <c r="H391" s="205" t="s">
        <v>944</v>
      </c>
      <c r="I391" s="103" t="s">
        <v>540</v>
      </c>
      <c r="J391" s="128">
        <v>273.16800000000001</v>
      </c>
      <c r="K391" s="137" t="s">
        <v>1324</v>
      </c>
      <c r="L391" s="133"/>
      <c r="M391" s="213"/>
      <c r="N391" s="213"/>
      <c r="O391" s="213"/>
      <c r="P391" s="213"/>
      <c r="Q391" s="213"/>
      <c r="R391" s="213"/>
      <c r="S391" s="213"/>
      <c r="T391" s="213"/>
      <c r="U391" s="213"/>
      <c r="V391" s="213"/>
      <c r="W391" s="213"/>
      <c r="X391" s="213"/>
      <c r="Y391" s="213"/>
      <c r="Z391" s="213"/>
      <c r="AA391" s="213"/>
      <c r="AB391" s="213"/>
      <c r="AC391" s="213"/>
      <c r="AD391" s="213"/>
      <c r="AE391" s="213"/>
      <c r="AF391" s="213"/>
      <c r="AG391" s="213"/>
      <c r="AH391" s="213"/>
      <c r="AI391" s="213"/>
      <c r="AJ391" s="213"/>
      <c r="AK391" s="213"/>
      <c r="AL391" s="213"/>
      <c r="AM391" s="213"/>
      <c r="AN391" s="213"/>
      <c r="AO391" s="213"/>
    </row>
    <row r="392" spans="1:41" s="13" customFormat="1" ht="105" x14ac:dyDescent="0.25">
      <c r="A392" s="144">
        <v>379</v>
      </c>
      <c r="B392" s="105" t="s">
        <v>945</v>
      </c>
      <c r="C392" s="51">
        <v>10.3565</v>
      </c>
      <c r="D392" s="104" t="s">
        <v>17</v>
      </c>
      <c r="E392" s="103" t="s">
        <v>1728</v>
      </c>
      <c r="F392" s="168" t="s">
        <v>946</v>
      </c>
      <c r="G392" s="219">
        <v>30</v>
      </c>
      <c r="H392" s="205" t="s">
        <v>947</v>
      </c>
      <c r="I392" s="103" t="s">
        <v>948</v>
      </c>
      <c r="J392" s="128" t="s">
        <v>26</v>
      </c>
      <c r="K392" s="227" t="s">
        <v>157</v>
      </c>
      <c r="L392" s="133"/>
      <c r="M392" s="213"/>
      <c r="N392" s="213"/>
      <c r="O392" s="213"/>
      <c r="P392" s="213"/>
      <c r="Q392" s="213"/>
      <c r="R392" s="213"/>
      <c r="S392" s="213"/>
      <c r="T392" s="213"/>
      <c r="U392" s="213"/>
      <c r="V392" s="213"/>
      <c r="W392" s="213"/>
      <c r="X392" s="213"/>
      <c r="Y392" s="213"/>
      <c r="Z392" s="213"/>
      <c r="AA392" s="213"/>
      <c r="AB392" s="213"/>
      <c r="AC392" s="213"/>
      <c r="AD392" s="213"/>
      <c r="AE392" s="213"/>
      <c r="AF392" s="213"/>
      <c r="AG392" s="213"/>
      <c r="AH392" s="213"/>
      <c r="AI392" s="213"/>
      <c r="AJ392" s="213"/>
      <c r="AK392" s="213"/>
      <c r="AL392" s="213"/>
      <c r="AM392" s="213"/>
      <c r="AN392" s="213"/>
      <c r="AO392" s="213"/>
    </row>
    <row r="393" spans="1:41" s="13" customFormat="1" ht="90" x14ac:dyDescent="0.25">
      <c r="A393" s="144">
        <v>380</v>
      </c>
      <c r="B393" s="105" t="s">
        <v>544</v>
      </c>
      <c r="C393" s="51">
        <v>3.5529699999999997</v>
      </c>
      <c r="D393" s="104" t="s">
        <v>17</v>
      </c>
      <c r="E393" s="103" t="s">
        <v>110</v>
      </c>
      <c r="F393" s="168" t="s">
        <v>949</v>
      </c>
      <c r="G393" s="219">
        <v>35</v>
      </c>
      <c r="H393" s="205" t="s">
        <v>950</v>
      </c>
      <c r="I393" s="103" t="s">
        <v>679</v>
      </c>
      <c r="J393" s="128" t="s">
        <v>26</v>
      </c>
      <c r="K393" s="137" t="s">
        <v>157</v>
      </c>
      <c r="L393" s="133"/>
      <c r="M393" s="213"/>
      <c r="N393" s="213"/>
      <c r="O393" s="213"/>
      <c r="P393" s="213"/>
      <c r="Q393" s="213"/>
      <c r="R393" s="213"/>
      <c r="S393" s="213"/>
      <c r="T393" s="213"/>
      <c r="U393" s="213"/>
      <c r="V393" s="213"/>
      <c r="W393" s="213"/>
      <c r="X393" s="213"/>
      <c r="Y393" s="213"/>
      <c r="Z393" s="213"/>
      <c r="AA393" s="213"/>
      <c r="AB393" s="213"/>
      <c r="AC393" s="213"/>
      <c r="AD393" s="213"/>
      <c r="AE393" s="213"/>
      <c r="AF393" s="213"/>
      <c r="AG393" s="213"/>
      <c r="AH393" s="213"/>
      <c r="AI393" s="213"/>
      <c r="AJ393" s="213"/>
      <c r="AK393" s="213"/>
      <c r="AL393" s="213"/>
      <c r="AM393" s="213"/>
      <c r="AN393" s="213"/>
      <c r="AO393" s="213"/>
    </row>
    <row r="394" spans="1:41" s="13" customFormat="1" ht="30" x14ac:dyDescent="0.25">
      <c r="A394" s="144">
        <v>381</v>
      </c>
      <c r="B394" s="105" t="s">
        <v>951</v>
      </c>
      <c r="C394" s="51">
        <v>26</v>
      </c>
      <c r="D394" s="104" t="s">
        <v>35</v>
      </c>
      <c r="E394" s="103" t="s">
        <v>36</v>
      </c>
      <c r="F394" s="168" t="s">
        <v>952</v>
      </c>
      <c r="G394" s="219">
        <v>60</v>
      </c>
      <c r="H394" s="205" t="s">
        <v>953</v>
      </c>
      <c r="I394" s="103" t="s">
        <v>954</v>
      </c>
      <c r="J394" s="128">
        <v>26.02</v>
      </c>
      <c r="K394" s="137" t="s">
        <v>1365</v>
      </c>
      <c r="L394" s="133"/>
      <c r="M394" s="213"/>
      <c r="N394" s="213"/>
      <c r="O394" s="213"/>
      <c r="P394" s="213"/>
      <c r="Q394" s="213"/>
      <c r="R394" s="213"/>
      <c r="S394" s="213"/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3"/>
      <c r="AE394" s="213"/>
      <c r="AF394" s="213"/>
      <c r="AG394" s="213"/>
      <c r="AH394" s="213"/>
      <c r="AI394" s="213"/>
      <c r="AJ394" s="213"/>
      <c r="AK394" s="213"/>
      <c r="AL394" s="213"/>
      <c r="AM394" s="213"/>
      <c r="AN394" s="213"/>
      <c r="AO394" s="213"/>
    </row>
    <row r="395" spans="1:41" s="13" customFormat="1" ht="45" x14ac:dyDescent="0.25">
      <c r="A395" s="144">
        <v>382</v>
      </c>
      <c r="B395" s="105" t="s">
        <v>955</v>
      </c>
      <c r="C395" s="51">
        <v>0.33</v>
      </c>
      <c r="D395" s="104" t="s">
        <v>41</v>
      </c>
      <c r="E395" s="103" t="s">
        <v>42</v>
      </c>
      <c r="F395" s="168">
        <v>9063995</v>
      </c>
      <c r="G395" s="219">
        <v>1.5</v>
      </c>
      <c r="H395" s="205" t="s">
        <v>956</v>
      </c>
      <c r="I395" s="103" t="s">
        <v>957</v>
      </c>
      <c r="J395" s="128">
        <v>1.32</v>
      </c>
      <c r="K395" s="137" t="s">
        <v>743</v>
      </c>
      <c r="L395" s="133"/>
      <c r="M395" s="213"/>
      <c r="N395" s="213"/>
      <c r="O395" s="213"/>
      <c r="P395" s="213"/>
      <c r="Q395" s="213"/>
      <c r="R395" s="213"/>
      <c r="S395" s="213"/>
      <c r="T395" s="213"/>
      <c r="U395" s="213"/>
      <c r="V395" s="213"/>
      <c r="W395" s="213"/>
      <c r="X395" s="213"/>
      <c r="Y395" s="213"/>
      <c r="Z395" s="213"/>
      <c r="AA395" s="213"/>
      <c r="AB395" s="213"/>
      <c r="AC395" s="213"/>
      <c r="AD395" s="213"/>
      <c r="AE395" s="213"/>
      <c r="AF395" s="213"/>
      <c r="AG395" s="213"/>
      <c r="AH395" s="213"/>
      <c r="AI395" s="213"/>
      <c r="AJ395" s="213"/>
      <c r="AK395" s="213"/>
      <c r="AL395" s="213"/>
      <c r="AM395" s="213"/>
      <c r="AN395" s="213"/>
      <c r="AO395" s="213"/>
    </row>
    <row r="396" spans="1:41" s="13" customFormat="1" ht="60" x14ac:dyDescent="0.25">
      <c r="A396" s="144">
        <v>383</v>
      </c>
      <c r="B396" s="105" t="s">
        <v>958</v>
      </c>
      <c r="C396" s="51">
        <v>0.105</v>
      </c>
      <c r="D396" s="104" t="s">
        <v>41</v>
      </c>
      <c r="E396" s="103" t="s">
        <v>42</v>
      </c>
      <c r="F396" s="168">
        <v>9064864</v>
      </c>
      <c r="G396" s="219">
        <v>1.3</v>
      </c>
      <c r="H396" s="205" t="s">
        <v>959</v>
      </c>
      <c r="I396" s="103" t="s">
        <v>861</v>
      </c>
      <c r="J396" s="128">
        <v>0.42</v>
      </c>
      <c r="K396" s="137" t="s">
        <v>743</v>
      </c>
      <c r="L396" s="133"/>
      <c r="M396" s="213"/>
      <c r="N396" s="213"/>
      <c r="O396" s="213"/>
      <c r="P396" s="213"/>
      <c r="Q396" s="213"/>
      <c r="R396" s="213"/>
      <c r="S396" s="213"/>
      <c r="T396" s="213"/>
      <c r="U396" s="213"/>
      <c r="V396" s="213"/>
      <c r="W396" s="213"/>
      <c r="X396" s="213"/>
      <c r="Y396" s="213"/>
      <c r="Z396" s="213"/>
      <c r="AA396" s="213"/>
      <c r="AB396" s="213"/>
      <c r="AC396" s="213"/>
      <c r="AD396" s="213"/>
      <c r="AE396" s="213"/>
      <c r="AF396" s="213"/>
      <c r="AG396" s="213"/>
      <c r="AH396" s="213"/>
      <c r="AI396" s="213"/>
      <c r="AJ396" s="213"/>
      <c r="AK396" s="213"/>
      <c r="AL396" s="213"/>
      <c r="AM396" s="213"/>
      <c r="AN396" s="213"/>
      <c r="AO396" s="213"/>
    </row>
    <row r="397" spans="1:41" s="13" customFormat="1" ht="45" x14ac:dyDescent="0.25">
      <c r="A397" s="144">
        <v>384</v>
      </c>
      <c r="B397" s="105" t="s">
        <v>960</v>
      </c>
      <c r="C397" s="51">
        <v>7.1999999999999995E-2</v>
      </c>
      <c r="D397" s="104" t="s">
        <v>41</v>
      </c>
      <c r="E397" s="103" t="s">
        <v>42</v>
      </c>
      <c r="F397" s="168">
        <v>9064866</v>
      </c>
      <c r="G397" s="219">
        <v>0.3</v>
      </c>
      <c r="H397" s="205" t="s">
        <v>961</v>
      </c>
      <c r="I397" s="103" t="s">
        <v>861</v>
      </c>
      <c r="J397" s="128">
        <v>0.28799999999999998</v>
      </c>
      <c r="K397" s="137" t="s">
        <v>743</v>
      </c>
      <c r="L397" s="133"/>
      <c r="M397" s="213"/>
      <c r="N397" s="213"/>
      <c r="O397" s="213"/>
      <c r="P397" s="213"/>
      <c r="Q397" s="213"/>
      <c r="R397" s="213"/>
      <c r="S397" s="213"/>
      <c r="T397" s="213"/>
      <c r="U397" s="213"/>
      <c r="V397" s="213"/>
      <c r="W397" s="213"/>
      <c r="X397" s="213"/>
      <c r="Y397" s="213"/>
      <c r="Z397" s="213"/>
      <c r="AA397" s="213"/>
      <c r="AB397" s="213"/>
      <c r="AC397" s="213"/>
      <c r="AD397" s="213"/>
      <c r="AE397" s="213"/>
      <c r="AF397" s="213"/>
      <c r="AG397" s="213"/>
      <c r="AH397" s="213"/>
      <c r="AI397" s="213"/>
      <c r="AJ397" s="213"/>
      <c r="AK397" s="213"/>
      <c r="AL397" s="213"/>
      <c r="AM397" s="213"/>
      <c r="AN397" s="213"/>
      <c r="AO397" s="213"/>
    </row>
    <row r="398" spans="1:41" s="13" customFormat="1" ht="45" x14ac:dyDescent="0.25">
      <c r="A398" s="144">
        <v>385</v>
      </c>
      <c r="B398" s="105" t="s">
        <v>962</v>
      </c>
      <c r="C398" s="51">
        <v>0.12</v>
      </c>
      <c r="D398" s="104" t="s">
        <v>41</v>
      </c>
      <c r="E398" s="103" t="s">
        <v>42</v>
      </c>
      <c r="F398" s="168">
        <v>9065898</v>
      </c>
      <c r="G398" s="219">
        <v>0.8</v>
      </c>
      <c r="H398" s="205" t="s">
        <v>963</v>
      </c>
      <c r="I398" s="103" t="s">
        <v>957</v>
      </c>
      <c r="J398" s="128">
        <v>0.48</v>
      </c>
      <c r="K398" s="137" t="s">
        <v>743</v>
      </c>
      <c r="L398" s="133"/>
      <c r="M398" s="213"/>
      <c r="N398" s="213"/>
      <c r="O398" s="213"/>
      <c r="P398" s="213"/>
      <c r="Q398" s="213"/>
      <c r="R398" s="213"/>
      <c r="S398" s="213"/>
      <c r="T398" s="213"/>
      <c r="U398" s="213"/>
      <c r="V398" s="213"/>
      <c r="W398" s="213"/>
      <c r="X398" s="213"/>
      <c r="Y398" s="213"/>
      <c r="Z398" s="213"/>
      <c r="AA398" s="213"/>
      <c r="AB398" s="213"/>
      <c r="AC398" s="213"/>
      <c r="AD398" s="213"/>
      <c r="AE398" s="213"/>
      <c r="AF398" s="213"/>
      <c r="AG398" s="213"/>
      <c r="AH398" s="213"/>
      <c r="AI398" s="213"/>
      <c r="AJ398" s="213"/>
      <c r="AK398" s="213"/>
      <c r="AL398" s="213"/>
      <c r="AM398" s="213"/>
      <c r="AN398" s="213"/>
      <c r="AO398" s="213"/>
    </row>
    <row r="399" spans="1:41" s="13" customFormat="1" ht="45" x14ac:dyDescent="0.25">
      <c r="A399" s="144">
        <v>386</v>
      </c>
      <c r="B399" s="105" t="s">
        <v>964</v>
      </c>
      <c r="C399" s="51">
        <v>0.11700000000000001</v>
      </c>
      <c r="D399" s="104" t="s">
        <v>41</v>
      </c>
      <c r="E399" s="103" t="s">
        <v>42</v>
      </c>
      <c r="F399" s="168">
        <v>9071753</v>
      </c>
      <c r="G399" s="219">
        <v>0.6</v>
      </c>
      <c r="H399" s="205" t="s">
        <v>965</v>
      </c>
      <c r="I399" s="103" t="s">
        <v>861</v>
      </c>
      <c r="J399" s="128">
        <v>0.46800000000000003</v>
      </c>
      <c r="K399" s="137" t="s">
        <v>743</v>
      </c>
      <c r="L399" s="133"/>
      <c r="M399" s="213"/>
      <c r="N399" s="213"/>
      <c r="O399" s="213"/>
      <c r="P399" s="213"/>
      <c r="Q399" s="213"/>
      <c r="R399" s="213"/>
      <c r="S399" s="213"/>
      <c r="T399" s="213"/>
      <c r="U399" s="213"/>
      <c r="V399" s="213"/>
      <c r="W399" s="213"/>
      <c r="X399" s="213"/>
      <c r="Y399" s="213"/>
      <c r="Z399" s="213"/>
      <c r="AA399" s="213"/>
      <c r="AB399" s="213"/>
      <c r="AC399" s="213"/>
      <c r="AD399" s="213"/>
      <c r="AE399" s="213"/>
      <c r="AF399" s="213"/>
      <c r="AG399" s="213"/>
      <c r="AH399" s="213"/>
      <c r="AI399" s="213"/>
      <c r="AJ399" s="213"/>
      <c r="AK399" s="213"/>
      <c r="AL399" s="213"/>
      <c r="AM399" s="213"/>
      <c r="AN399" s="213"/>
      <c r="AO399" s="213"/>
    </row>
    <row r="400" spans="1:41" s="13" customFormat="1" ht="45" x14ac:dyDescent="0.25">
      <c r="A400" s="144">
        <v>387</v>
      </c>
      <c r="B400" s="105" t="s">
        <v>966</v>
      </c>
      <c r="C400" s="51">
        <v>0.13200000000000001</v>
      </c>
      <c r="D400" s="104" t="s">
        <v>41</v>
      </c>
      <c r="E400" s="103" t="s">
        <v>42</v>
      </c>
      <c r="F400" s="168">
        <v>9071341</v>
      </c>
      <c r="G400" s="219">
        <v>0.6</v>
      </c>
      <c r="H400" s="205" t="s">
        <v>967</v>
      </c>
      <c r="I400" s="103" t="s">
        <v>861</v>
      </c>
      <c r="J400" s="128">
        <v>0.52800000000000002</v>
      </c>
      <c r="K400" s="137" t="s">
        <v>743</v>
      </c>
      <c r="L400" s="133"/>
      <c r="M400" s="213"/>
      <c r="N400" s="213"/>
      <c r="O400" s="213"/>
      <c r="P400" s="213"/>
      <c r="Q400" s="213"/>
      <c r="R400" s="213"/>
      <c r="S400" s="213"/>
      <c r="T400" s="213"/>
      <c r="U400" s="213"/>
      <c r="V400" s="213"/>
      <c r="W400" s="213"/>
      <c r="X400" s="213"/>
      <c r="Y400" s="213"/>
      <c r="Z400" s="213"/>
      <c r="AA400" s="213"/>
      <c r="AB400" s="213"/>
      <c r="AC400" s="213"/>
      <c r="AD400" s="213"/>
      <c r="AE400" s="213"/>
      <c r="AF400" s="213"/>
      <c r="AG400" s="213"/>
      <c r="AH400" s="213"/>
      <c r="AI400" s="213"/>
      <c r="AJ400" s="213"/>
      <c r="AK400" s="213"/>
      <c r="AL400" s="213"/>
      <c r="AM400" s="213"/>
      <c r="AN400" s="213"/>
      <c r="AO400" s="213"/>
    </row>
    <row r="401" spans="1:41" s="13" customFormat="1" ht="45" x14ac:dyDescent="0.25">
      <c r="A401" s="144">
        <v>388</v>
      </c>
      <c r="B401" s="105" t="s">
        <v>968</v>
      </c>
      <c r="C401" s="51">
        <v>8.5000000000000006E-2</v>
      </c>
      <c r="D401" s="104" t="s">
        <v>41</v>
      </c>
      <c r="E401" s="103" t="s">
        <v>42</v>
      </c>
      <c r="F401" s="168">
        <v>9068032</v>
      </c>
      <c r="G401" s="219">
        <v>0.8</v>
      </c>
      <c r="H401" s="205" t="s">
        <v>969</v>
      </c>
      <c r="I401" s="103" t="s">
        <v>970</v>
      </c>
      <c r="J401" s="128">
        <v>0.63749999999999996</v>
      </c>
      <c r="K401" s="137" t="s">
        <v>472</v>
      </c>
      <c r="L401" s="133"/>
      <c r="M401" s="213"/>
      <c r="N401" s="213"/>
      <c r="O401" s="213"/>
      <c r="P401" s="213"/>
      <c r="Q401" s="213"/>
      <c r="R401" s="213"/>
      <c r="S401" s="213"/>
      <c r="T401" s="213"/>
      <c r="U401" s="213"/>
      <c r="V401" s="213"/>
      <c r="W401" s="213"/>
      <c r="X401" s="213"/>
      <c r="Y401" s="213"/>
      <c r="Z401" s="213"/>
      <c r="AA401" s="213"/>
      <c r="AB401" s="213"/>
      <c r="AC401" s="213"/>
      <c r="AD401" s="213"/>
      <c r="AE401" s="213"/>
      <c r="AF401" s="213"/>
      <c r="AG401" s="213"/>
      <c r="AH401" s="213"/>
      <c r="AI401" s="213"/>
      <c r="AJ401" s="213"/>
      <c r="AK401" s="213"/>
      <c r="AL401" s="213"/>
      <c r="AM401" s="213"/>
      <c r="AN401" s="213"/>
      <c r="AO401" s="213"/>
    </row>
    <row r="402" spans="1:41" s="13" customFormat="1" ht="45" x14ac:dyDescent="0.25">
      <c r="A402" s="144">
        <v>389</v>
      </c>
      <c r="B402" s="105" t="s">
        <v>971</v>
      </c>
      <c r="C402" s="51">
        <v>0.18</v>
      </c>
      <c r="D402" s="104" t="s">
        <v>41</v>
      </c>
      <c r="E402" s="103" t="s">
        <v>42</v>
      </c>
      <c r="F402" s="168">
        <v>9069039</v>
      </c>
      <c r="G402" s="219">
        <v>0.8</v>
      </c>
      <c r="H402" s="205" t="s">
        <v>972</v>
      </c>
      <c r="I402" s="103" t="s">
        <v>957</v>
      </c>
      <c r="J402" s="128">
        <v>0.72</v>
      </c>
      <c r="K402" s="137" t="s">
        <v>743</v>
      </c>
      <c r="L402" s="133"/>
      <c r="M402" s="213"/>
      <c r="N402" s="213"/>
      <c r="O402" s="213"/>
      <c r="P402" s="213"/>
      <c r="Q402" s="213"/>
      <c r="R402" s="213"/>
      <c r="S402" s="213"/>
      <c r="T402" s="213"/>
      <c r="U402" s="213"/>
      <c r="V402" s="213"/>
      <c r="W402" s="213"/>
      <c r="X402" s="213"/>
      <c r="Y402" s="213"/>
      <c r="Z402" s="213"/>
      <c r="AA402" s="213"/>
      <c r="AB402" s="213"/>
      <c r="AC402" s="213"/>
      <c r="AD402" s="213"/>
      <c r="AE402" s="213"/>
      <c r="AF402" s="213"/>
      <c r="AG402" s="213"/>
      <c r="AH402" s="213"/>
      <c r="AI402" s="213"/>
      <c r="AJ402" s="213"/>
      <c r="AK402" s="213"/>
      <c r="AL402" s="213"/>
      <c r="AM402" s="213"/>
      <c r="AN402" s="213"/>
      <c r="AO402" s="213"/>
    </row>
    <row r="403" spans="1:41" s="13" customFormat="1" ht="30" x14ac:dyDescent="0.25">
      <c r="A403" s="144">
        <v>390</v>
      </c>
      <c r="B403" s="105" t="s">
        <v>973</v>
      </c>
      <c r="C403" s="51">
        <v>0.99324000000000001</v>
      </c>
      <c r="D403" s="104" t="s">
        <v>41</v>
      </c>
      <c r="E403" s="103" t="s">
        <v>42</v>
      </c>
      <c r="F403" s="168">
        <v>9073698</v>
      </c>
      <c r="G403" s="219">
        <v>7.4</v>
      </c>
      <c r="H403" s="205" t="s">
        <v>974</v>
      </c>
      <c r="I403" s="103" t="s">
        <v>975</v>
      </c>
      <c r="J403" s="128" t="s">
        <v>26</v>
      </c>
      <c r="K403" s="137" t="s">
        <v>743</v>
      </c>
      <c r="L403" s="133"/>
      <c r="M403" s="213"/>
      <c r="N403" s="213"/>
      <c r="O403" s="213"/>
      <c r="P403" s="213"/>
      <c r="Q403" s="213"/>
      <c r="R403" s="213"/>
      <c r="S403" s="213"/>
      <c r="T403" s="213"/>
      <c r="U403" s="213"/>
      <c r="V403" s="213"/>
      <c r="W403" s="213"/>
      <c r="X403" s="213"/>
      <c r="Y403" s="213"/>
      <c r="Z403" s="213"/>
      <c r="AA403" s="213"/>
      <c r="AB403" s="213"/>
      <c r="AC403" s="213"/>
      <c r="AD403" s="213"/>
      <c r="AE403" s="213"/>
      <c r="AF403" s="213"/>
      <c r="AG403" s="213"/>
      <c r="AH403" s="213"/>
      <c r="AI403" s="213"/>
      <c r="AJ403" s="213"/>
      <c r="AK403" s="213"/>
      <c r="AL403" s="213"/>
      <c r="AM403" s="213"/>
      <c r="AN403" s="213"/>
      <c r="AO403" s="213"/>
    </row>
    <row r="404" spans="1:41" s="13" customFormat="1" ht="45" x14ac:dyDescent="0.25">
      <c r="A404" s="144">
        <v>391</v>
      </c>
      <c r="B404" s="105" t="s">
        <v>976</v>
      </c>
      <c r="C404" s="51">
        <v>7.8340000000000007E-2</v>
      </c>
      <c r="D404" s="104" t="s">
        <v>41</v>
      </c>
      <c r="E404" s="103" t="s">
        <v>42</v>
      </c>
      <c r="F404" s="168">
        <v>9073501</v>
      </c>
      <c r="G404" s="219">
        <v>1.8</v>
      </c>
      <c r="H404" s="205" t="s">
        <v>977</v>
      </c>
      <c r="I404" s="103" t="s">
        <v>679</v>
      </c>
      <c r="J404" s="128">
        <v>2.2659199999999999</v>
      </c>
      <c r="K404" s="137" t="s">
        <v>191</v>
      </c>
      <c r="L404" s="133"/>
      <c r="M404" s="213"/>
      <c r="N404" s="213"/>
      <c r="O404" s="213"/>
      <c r="P404" s="213"/>
      <c r="Q404" s="213"/>
      <c r="R404" s="213"/>
      <c r="S404" s="213"/>
      <c r="T404" s="213"/>
      <c r="U404" s="213"/>
      <c r="V404" s="213"/>
      <c r="W404" s="213"/>
      <c r="X404" s="213"/>
      <c r="Y404" s="213"/>
      <c r="Z404" s="213"/>
      <c r="AA404" s="213"/>
      <c r="AB404" s="213"/>
      <c r="AC404" s="213"/>
      <c r="AD404" s="213"/>
      <c r="AE404" s="213"/>
      <c r="AF404" s="213"/>
      <c r="AG404" s="213"/>
      <c r="AH404" s="213"/>
      <c r="AI404" s="213"/>
      <c r="AJ404" s="213"/>
      <c r="AK404" s="213"/>
      <c r="AL404" s="213"/>
      <c r="AM404" s="213"/>
      <c r="AN404" s="213"/>
      <c r="AO404" s="213"/>
    </row>
    <row r="405" spans="1:41" s="13" customFormat="1" ht="105" x14ac:dyDescent="0.25">
      <c r="A405" s="144">
        <v>392</v>
      </c>
      <c r="B405" s="105" t="s">
        <v>978</v>
      </c>
      <c r="C405" s="51">
        <v>3.88619</v>
      </c>
      <c r="D405" s="104" t="s">
        <v>17</v>
      </c>
      <c r="E405" s="103" t="s">
        <v>1728</v>
      </c>
      <c r="F405" s="168" t="s">
        <v>979</v>
      </c>
      <c r="G405" s="219">
        <v>20</v>
      </c>
      <c r="H405" s="205" t="s">
        <v>1625</v>
      </c>
      <c r="I405" s="103" t="s">
        <v>980</v>
      </c>
      <c r="J405" s="128">
        <v>20</v>
      </c>
      <c r="K405" s="137" t="s">
        <v>157</v>
      </c>
      <c r="L405" s="133"/>
      <c r="M405" s="213"/>
      <c r="N405" s="213"/>
      <c r="O405" s="213"/>
      <c r="P405" s="213"/>
      <c r="Q405" s="213"/>
      <c r="R405" s="213"/>
      <c r="S405" s="213"/>
      <c r="T405" s="213"/>
      <c r="U405" s="213"/>
      <c r="V405" s="213"/>
      <c r="W405" s="213"/>
      <c r="X405" s="213"/>
      <c r="Y405" s="213"/>
      <c r="Z405" s="213"/>
      <c r="AA405" s="213"/>
      <c r="AB405" s="213"/>
      <c r="AC405" s="213"/>
      <c r="AD405" s="213"/>
      <c r="AE405" s="213"/>
      <c r="AF405" s="213"/>
      <c r="AG405" s="213"/>
      <c r="AH405" s="213"/>
      <c r="AI405" s="213"/>
      <c r="AJ405" s="213"/>
      <c r="AK405" s="213"/>
      <c r="AL405" s="213"/>
      <c r="AM405" s="213"/>
      <c r="AN405" s="213"/>
      <c r="AO405" s="213"/>
    </row>
    <row r="406" spans="1:41" s="13" customFormat="1" ht="45" x14ac:dyDescent="0.25">
      <c r="A406" s="144">
        <v>393</v>
      </c>
      <c r="B406" s="105" t="s">
        <v>981</v>
      </c>
      <c r="C406" s="51">
        <v>20.655000000000001</v>
      </c>
      <c r="D406" s="104" t="s">
        <v>487</v>
      </c>
      <c r="E406" s="103" t="s">
        <v>1729</v>
      </c>
      <c r="F406" s="168" t="s">
        <v>982</v>
      </c>
      <c r="G406" s="219">
        <v>275</v>
      </c>
      <c r="H406" s="205" t="s">
        <v>1626</v>
      </c>
      <c r="I406" s="103" t="s">
        <v>983</v>
      </c>
      <c r="J406" s="128" t="s">
        <v>26</v>
      </c>
      <c r="K406" s="137" t="s">
        <v>984</v>
      </c>
      <c r="L406" s="133"/>
      <c r="M406" s="213"/>
      <c r="N406" s="213"/>
      <c r="O406" s="213"/>
      <c r="P406" s="213"/>
      <c r="Q406" s="213"/>
      <c r="R406" s="213"/>
      <c r="S406" s="213"/>
      <c r="T406" s="213"/>
      <c r="U406" s="213"/>
      <c r="V406" s="213"/>
      <c r="W406" s="213"/>
      <c r="X406" s="213"/>
      <c r="Y406" s="213"/>
      <c r="Z406" s="213"/>
      <c r="AA406" s="213"/>
      <c r="AB406" s="213"/>
      <c r="AC406" s="213"/>
      <c r="AD406" s="213"/>
      <c r="AE406" s="213"/>
      <c r="AF406" s="213"/>
      <c r="AG406" s="213"/>
      <c r="AH406" s="213"/>
      <c r="AI406" s="213"/>
      <c r="AJ406" s="213"/>
      <c r="AK406" s="213"/>
      <c r="AL406" s="213"/>
      <c r="AM406" s="213"/>
      <c r="AN406" s="213"/>
      <c r="AO406" s="213"/>
    </row>
    <row r="407" spans="1:41" s="13" customFormat="1" ht="90" x14ac:dyDescent="0.25">
      <c r="A407" s="144">
        <v>394</v>
      </c>
      <c r="B407" s="105" t="s">
        <v>985</v>
      </c>
      <c r="C407" s="51">
        <v>1.0252999999999999</v>
      </c>
      <c r="D407" s="104" t="s">
        <v>17</v>
      </c>
      <c r="E407" s="103" t="s">
        <v>110</v>
      </c>
      <c r="F407" s="168" t="s">
        <v>986</v>
      </c>
      <c r="G407" s="219">
        <v>20</v>
      </c>
      <c r="H407" s="205" t="s">
        <v>987</v>
      </c>
      <c r="I407" s="103" t="s">
        <v>988</v>
      </c>
      <c r="J407" s="128">
        <v>20</v>
      </c>
      <c r="K407" s="137" t="s">
        <v>157</v>
      </c>
      <c r="L407" s="133"/>
      <c r="M407" s="213"/>
      <c r="N407" s="213"/>
      <c r="O407" s="213"/>
      <c r="P407" s="213"/>
      <c r="Q407" s="213"/>
      <c r="R407" s="213"/>
      <c r="S407" s="213"/>
      <c r="T407" s="213"/>
      <c r="U407" s="213"/>
      <c r="V407" s="213"/>
      <c r="W407" s="213"/>
      <c r="X407" s="213"/>
      <c r="Y407" s="213"/>
      <c r="Z407" s="213"/>
      <c r="AA407" s="213"/>
      <c r="AB407" s="213"/>
      <c r="AC407" s="213"/>
      <c r="AD407" s="213"/>
      <c r="AE407" s="213"/>
      <c r="AF407" s="213"/>
      <c r="AG407" s="213"/>
      <c r="AH407" s="213"/>
      <c r="AI407" s="213"/>
      <c r="AJ407" s="213"/>
      <c r="AK407" s="213"/>
      <c r="AL407" s="213"/>
      <c r="AM407" s="213"/>
      <c r="AN407" s="213"/>
      <c r="AO407" s="213"/>
    </row>
    <row r="408" spans="1:41" s="13" customFormat="1" ht="30" x14ac:dyDescent="0.25">
      <c r="A408" s="144">
        <v>395</v>
      </c>
      <c r="B408" s="105" t="s">
        <v>575</v>
      </c>
      <c r="C408" s="51">
        <v>0.40400000000000003</v>
      </c>
      <c r="D408" s="104" t="s">
        <v>41</v>
      </c>
      <c r="E408" s="103" t="s">
        <v>42</v>
      </c>
      <c r="F408" s="168">
        <v>9066244</v>
      </c>
      <c r="G408" s="219">
        <v>2</v>
      </c>
      <c r="H408" s="205" t="s">
        <v>989</v>
      </c>
      <c r="I408" s="103" t="s">
        <v>990</v>
      </c>
      <c r="J408" s="128">
        <v>2</v>
      </c>
      <c r="K408" s="137" t="s">
        <v>472</v>
      </c>
      <c r="L408" s="133"/>
      <c r="M408" s="213"/>
      <c r="N408" s="213"/>
      <c r="O408" s="213"/>
      <c r="P408" s="213"/>
      <c r="Q408" s="213"/>
      <c r="R408" s="213"/>
      <c r="S408" s="213"/>
      <c r="T408" s="213"/>
      <c r="U408" s="213"/>
      <c r="V408" s="213"/>
      <c r="W408" s="213"/>
      <c r="X408" s="213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13"/>
      <c r="AK408" s="213"/>
      <c r="AL408" s="213"/>
      <c r="AM408" s="213"/>
      <c r="AN408" s="213"/>
      <c r="AO408" s="213"/>
    </row>
    <row r="409" spans="1:41" s="13" customFormat="1" ht="210" x14ac:dyDescent="0.25">
      <c r="A409" s="144">
        <v>396</v>
      </c>
      <c r="B409" s="105" t="s">
        <v>991</v>
      </c>
      <c r="C409" s="51">
        <v>0.249</v>
      </c>
      <c r="D409" s="104" t="s">
        <v>41</v>
      </c>
      <c r="E409" s="103" t="s">
        <v>42</v>
      </c>
      <c r="F409" s="168">
        <v>9071526</v>
      </c>
      <c r="G409" s="231">
        <v>2.8</v>
      </c>
      <c r="H409" s="205" t="s">
        <v>1627</v>
      </c>
      <c r="I409" s="103" t="s">
        <v>992</v>
      </c>
      <c r="J409" s="128">
        <v>0.996</v>
      </c>
      <c r="K409" s="137" t="s">
        <v>472</v>
      </c>
      <c r="L409" s="133"/>
      <c r="M409" s="213"/>
      <c r="N409" s="213"/>
      <c r="O409" s="213"/>
      <c r="P409" s="213"/>
      <c r="Q409" s="213"/>
      <c r="R409" s="213"/>
      <c r="S409" s="213"/>
      <c r="T409" s="213"/>
      <c r="U409" s="213"/>
      <c r="V409" s="213"/>
      <c r="W409" s="213"/>
      <c r="X409" s="213"/>
      <c r="Y409" s="213"/>
      <c r="Z409" s="213"/>
      <c r="AA409" s="213"/>
      <c r="AB409" s="213"/>
      <c r="AC409" s="213"/>
      <c r="AD409" s="213"/>
      <c r="AE409" s="213"/>
      <c r="AF409" s="213"/>
      <c r="AG409" s="213"/>
      <c r="AH409" s="213"/>
      <c r="AI409" s="213"/>
      <c r="AJ409" s="213"/>
      <c r="AK409" s="213"/>
      <c r="AL409" s="213"/>
      <c r="AM409" s="213"/>
      <c r="AN409" s="213"/>
      <c r="AO409" s="213"/>
    </row>
    <row r="410" spans="1:41" s="13" customFormat="1" ht="210" x14ac:dyDescent="0.25">
      <c r="A410" s="144">
        <v>397</v>
      </c>
      <c r="B410" s="105" t="s">
        <v>991</v>
      </c>
      <c r="C410" s="51">
        <v>0.17100000000000001</v>
      </c>
      <c r="D410" s="104" t="s">
        <v>41</v>
      </c>
      <c r="E410" s="103" t="s">
        <v>42</v>
      </c>
      <c r="F410" s="168">
        <v>9071526</v>
      </c>
      <c r="G410" s="232"/>
      <c r="H410" s="205" t="s">
        <v>1628</v>
      </c>
      <c r="I410" s="103" t="s">
        <v>993</v>
      </c>
      <c r="J410" s="128">
        <v>0.68400000000000005</v>
      </c>
      <c r="K410" s="137" t="s">
        <v>472</v>
      </c>
      <c r="L410" s="133"/>
      <c r="M410" s="213"/>
      <c r="N410" s="213"/>
      <c r="O410" s="213"/>
      <c r="P410" s="213"/>
      <c r="Q410" s="213"/>
      <c r="R410" s="213"/>
      <c r="S410" s="213"/>
      <c r="T410" s="213"/>
      <c r="U410" s="213"/>
      <c r="V410" s="213"/>
      <c r="W410" s="213"/>
      <c r="X410" s="213"/>
      <c r="Y410" s="213"/>
      <c r="Z410" s="213"/>
      <c r="AA410" s="213"/>
      <c r="AB410" s="213"/>
      <c r="AC410" s="213"/>
      <c r="AD410" s="213"/>
      <c r="AE410" s="213"/>
      <c r="AF410" s="213"/>
      <c r="AG410" s="213"/>
      <c r="AH410" s="213"/>
      <c r="AI410" s="213"/>
      <c r="AJ410" s="213"/>
      <c r="AK410" s="213"/>
      <c r="AL410" s="213"/>
      <c r="AM410" s="213"/>
      <c r="AN410" s="213"/>
      <c r="AO410" s="213"/>
    </row>
    <row r="411" spans="1:41" s="13" customFormat="1" ht="45" x14ac:dyDescent="0.25">
      <c r="A411" s="144">
        <v>398</v>
      </c>
      <c r="B411" s="105" t="s">
        <v>994</v>
      </c>
      <c r="C411" s="51">
        <v>0.13</v>
      </c>
      <c r="D411" s="104" t="s">
        <v>41</v>
      </c>
      <c r="E411" s="103" t="s">
        <v>42</v>
      </c>
      <c r="F411" s="168">
        <v>9072862</v>
      </c>
      <c r="G411" s="219">
        <v>1</v>
      </c>
      <c r="H411" s="205" t="s">
        <v>995</v>
      </c>
      <c r="I411" s="103" t="s">
        <v>996</v>
      </c>
      <c r="J411" s="128">
        <v>0.98499999999999999</v>
      </c>
      <c r="K411" s="137" t="s">
        <v>472</v>
      </c>
      <c r="L411" s="133"/>
      <c r="M411" s="213"/>
      <c r="N411" s="213"/>
      <c r="O411" s="213"/>
      <c r="P411" s="213"/>
      <c r="Q411" s="213"/>
      <c r="R411" s="213"/>
      <c r="S411" s="213"/>
      <c r="T411" s="213"/>
      <c r="U411" s="213"/>
      <c r="V411" s="213"/>
      <c r="W411" s="213"/>
      <c r="X411" s="213"/>
      <c r="Y411" s="213"/>
      <c r="Z411" s="213"/>
      <c r="AA411" s="213"/>
      <c r="AB411" s="213"/>
      <c r="AC411" s="213"/>
      <c r="AD411" s="213"/>
      <c r="AE411" s="213"/>
      <c r="AF411" s="213"/>
      <c r="AG411" s="213"/>
      <c r="AH411" s="213"/>
      <c r="AI411" s="213"/>
      <c r="AJ411" s="213"/>
      <c r="AK411" s="213"/>
      <c r="AL411" s="213"/>
      <c r="AM411" s="213"/>
      <c r="AN411" s="213"/>
      <c r="AO411" s="213"/>
    </row>
    <row r="412" spans="1:41" s="13" customFormat="1" ht="45" x14ac:dyDescent="0.25">
      <c r="A412" s="144">
        <v>399</v>
      </c>
      <c r="B412" s="105" t="s">
        <v>997</v>
      </c>
      <c r="C412" s="51">
        <v>8.8999999999999996E-2</v>
      </c>
      <c r="D412" s="104" t="s">
        <v>41</v>
      </c>
      <c r="E412" s="103" t="s">
        <v>42</v>
      </c>
      <c r="F412" s="168">
        <v>9072863</v>
      </c>
      <c r="G412" s="219">
        <v>1</v>
      </c>
      <c r="H412" s="205" t="s">
        <v>1629</v>
      </c>
      <c r="I412" s="103" t="s">
        <v>996</v>
      </c>
      <c r="J412" s="128">
        <v>0.92800000000000005</v>
      </c>
      <c r="K412" s="137" t="s">
        <v>472</v>
      </c>
      <c r="L412" s="133"/>
      <c r="M412" s="213"/>
      <c r="N412" s="213"/>
      <c r="O412" s="213"/>
      <c r="P412" s="213"/>
      <c r="Q412" s="213"/>
      <c r="R412" s="213"/>
      <c r="S412" s="213"/>
      <c r="T412" s="213"/>
      <c r="U412" s="213"/>
      <c r="V412" s="213"/>
      <c r="W412" s="213"/>
      <c r="X412" s="213"/>
      <c r="Y412" s="213"/>
      <c r="Z412" s="213"/>
      <c r="AA412" s="213"/>
      <c r="AB412" s="213"/>
      <c r="AC412" s="213"/>
      <c r="AD412" s="213"/>
      <c r="AE412" s="213"/>
      <c r="AF412" s="213"/>
      <c r="AG412" s="213"/>
      <c r="AH412" s="213"/>
      <c r="AI412" s="213"/>
      <c r="AJ412" s="213"/>
      <c r="AK412" s="213"/>
      <c r="AL412" s="213"/>
      <c r="AM412" s="213"/>
      <c r="AN412" s="213"/>
      <c r="AO412" s="213"/>
    </row>
    <row r="413" spans="1:41" s="13" customFormat="1" ht="60" x14ac:dyDescent="0.25">
      <c r="A413" s="144">
        <v>400</v>
      </c>
      <c r="B413" s="105" t="s">
        <v>998</v>
      </c>
      <c r="C413" s="51">
        <v>2.0847899999999999</v>
      </c>
      <c r="D413" s="104" t="s">
        <v>17</v>
      </c>
      <c r="E413" s="103" t="s">
        <v>1728</v>
      </c>
      <c r="F413" s="168" t="s">
        <v>999</v>
      </c>
      <c r="G413" s="231">
        <v>720</v>
      </c>
      <c r="H413" s="205" t="s">
        <v>1000</v>
      </c>
      <c r="I413" s="103" t="s">
        <v>1001</v>
      </c>
      <c r="J413" s="128">
        <v>25.02</v>
      </c>
      <c r="K413" s="137" t="s">
        <v>1043</v>
      </c>
      <c r="L413" s="133"/>
      <c r="M413" s="213"/>
      <c r="N413" s="213"/>
      <c r="O413" s="213"/>
      <c r="P413" s="213"/>
      <c r="Q413" s="213"/>
      <c r="R413" s="213"/>
      <c r="S413" s="213"/>
      <c r="T413" s="213"/>
      <c r="U413" s="213"/>
      <c r="V413" s="213"/>
      <c r="W413" s="213"/>
      <c r="X413" s="213"/>
      <c r="Y413" s="213"/>
      <c r="Z413" s="213"/>
      <c r="AA413" s="213"/>
      <c r="AB413" s="213"/>
      <c r="AC413" s="213"/>
      <c r="AD413" s="213"/>
      <c r="AE413" s="213"/>
      <c r="AF413" s="213"/>
      <c r="AG413" s="213"/>
      <c r="AH413" s="213"/>
      <c r="AI413" s="213"/>
      <c r="AJ413" s="213"/>
      <c r="AK413" s="213"/>
      <c r="AL413" s="213"/>
      <c r="AM413" s="213"/>
      <c r="AN413" s="213"/>
      <c r="AO413" s="213"/>
    </row>
    <row r="414" spans="1:41" s="13" customFormat="1" ht="60" x14ac:dyDescent="0.25">
      <c r="A414" s="144">
        <v>401</v>
      </c>
      <c r="B414" s="105" t="s">
        <v>998</v>
      </c>
      <c r="C414" s="51">
        <v>15.54</v>
      </c>
      <c r="D414" s="104" t="s">
        <v>17</v>
      </c>
      <c r="E414" s="103" t="s">
        <v>1728</v>
      </c>
      <c r="F414" s="168" t="s">
        <v>999</v>
      </c>
      <c r="G414" s="232"/>
      <c r="H414" s="205" t="s">
        <v>1002</v>
      </c>
      <c r="I414" s="103" t="s">
        <v>1003</v>
      </c>
      <c r="J414" s="128">
        <v>568.44000000000005</v>
      </c>
      <c r="K414" s="137" t="s">
        <v>1043</v>
      </c>
      <c r="L414" s="133"/>
      <c r="M414" s="213"/>
      <c r="N414" s="213"/>
      <c r="O414" s="213"/>
      <c r="P414" s="213"/>
      <c r="Q414" s="213"/>
      <c r="R414" s="213"/>
      <c r="S414" s="213"/>
      <c r="T414" s="213"/>
      <c r="U414" s="213"/>
      <c r="V414" s="213"/>
      <c r="W414" s="213"/>
      <c r="X414" s="213"/>
      <c r="Y414" s="213"/>
      <c r="Z414" s="213"/>
      <c r="AA414" s="213"/>
      <c r="AB414" s="213"/>
      <c r="AC414" s="213"/>
      <c r="AD414" s="213"/>
      <c r="AE414" s="213"/>
      <c r="AF414" s="213"/>
      <c r="AG414" s="213"/>
      <c r="AH414" s="213"/>
      <c r="AI414" s="213"/>
      <c r="AJ414" s="213"/>
      <c r="AK414" s="213"/>
      <c r="AL414" s="213"/>
      <c r="AM414" s="213"/>
      <c r="AN414" s="213"/>
      <c r="AO414" s="213"/>
    </row>
    <row r="415" spans="1:41" s="13" customFormat="1" ht="30" x14ac:dyDescent="0.25">
      <c r="A415" s="144">
        <v>402</v>
      </c>
      <c r="B415" s="105" t="s">
        <v>1004</v>
      </c>
      <c r="C415" s="51">
        <v>5.242</v>
      </c>
      <c r="D415" s="104" t="s">
        <v>17</v>
      </c>
      <c r="E415" s="103" t="s">
        <v>1728</v>
      </c>
      <c r="F415" s="168" t="s">
        <v>1005</v>
      </c>
      <c r="G415" s="219">
        <v>145</v>
      </c>
      <c r="H415" s="205" t="s">
        <v>1006</v>
      </c>
      <c r="I415" s="103" t="s">
        <v>1007</v>
      </c>
      <c r="J415" s="128" t="s">
        <v>26</v>
      </c>
      <c r="K415" s="137" t="s">
        <v>1043</v>
      </c>
      <c r="L415" s="133"/>
      <c r="M415" s="213"/>
      <c r="N415" s="213"/>
      <c r="O415" s="213"/>
      <c r="P415" s="213"/>
      <c r="Q415" s="213"/>
      <c r="R415" s="213"/>
      <c r="S415" s="213"/>
      <c r="T415" s="213"/>
      <c r="U415" s="213"/>
      <c r="V415" s="213"/>
      <c r="W415" s="213"/>
      <c r="X415" s="213"/>
      <c r="Y415" s="213"/>
      <c r="Z415" s="213"/>
      <c r="AA415" s="213"/>
      <c r="AB415" s="213"/>
      <c r="AC415" s="213"/>
      <c r="AD415" s="213"/>
      <c r="AE415" s="213"/>
      <c r="AF415" s="213"/>
      <c r="AG415" s="213"/>
      <c r="AH415" s="213"/>
      <c r="AI415" s="213"/>
      <c r="AJ415" s="213"/>
      <c r="AK415" s="213"/>
      <c r="AL415" s="213"/>
      <c r="AM415" s="213"/>
      <c r="AN415" s="213"/>
      <c r="AO415" s="213"/>
    </row>
    <row r="416" spans="1:41" s="13" customFormat="1" ht="60" x14ac:dyDescent="0.25">
      <c r="A416" s="144">
        <v>403</v>
      </c>
      <c r="B416" s="105" t="s">
        <v>1008</v>
      </c>
      <c r="C416" s="51">
        <v>52.814809999999994</v>
      </c>
      <c r="D416" s="104" t="s">
        <v>1009</v>
      </c>
      <c r="E416" s="103" t="s">
        <v>1728</v>
      </c>
      <c r="F416" s="168" t="s">
        <v>1010</v>
      </c>
      <c r="G416" s="219">
        <v>600</v>
      </c>
      <c r="H416" s="205" t="s">
        <v>1011</v>
      </c>
      <c r="I416" s="103" t="s">
        <v>1012</v>
      </c>
      <c r="J416" s="128" t="s">
        <v>26</v>
      </c>
      <c r="K416" s="137" t="s">
        <v>1043</v>
      </c>
      <c r="L416" s="133"/>
      <c r="M416" s="213"/>
      <c r="N416" s="213"/>
      <c r="O416" s="213"/>
      <c r="P416" s="213"/>
      <c r="Q416" s="213"/>
      <c r="R416" s="213"/>
      <c r="S416" s="213"/>
      <c r="T416" s="213"/>
      <c r="U416" s="213"/>
      <c r="V416" s="213"/>
      <c r="W416" s="213"/>
      <c r="X416" s="213"/>
      <c r="Y416" s="213"/>
      <c r="Z416" s="213"/>
      <c r="AA416" s="213"/>
      <c r="AB416" s="213"/>
      <c r="AC416" s="213"/>
      <c r="AD416" s="213"/>
      <c r="AE416" s="213"/>
      <c r="AF416" s="213"/>
      <c r="AG416" s="213"/>
      <c r="AH416" s="213"/>
      <c r="AI416" s="213"/>
      <c r="AJ416" s="213"/>
      <c r="AK416" s="213"/>
      <c r="AL416" s="213"/>
      <c r="AM416" s="213"/>
      <c r="AN416" s="213"/>
      <c r="AO416" s="213"/>
    </row>
    <row r="417" spans="1:41" s="13" customFormat="1" ht="105" x14ac:dyDescent="0.25">
      <c r="A417" s="144">
        <v>404</v>
      </c>
      <c r="B417" s="105" t="s">
        <v>1013</v>
      </c>
      <c r="C417" s="51">
        <v>46.939239999999998</v>
      </c>
      <c r="D417" s="104" t="s">
        <v>1009</v>
      </c>
      <c r="E417" s="103" t="s">
        <v>1728</v>
      </c>
      <c r="F417" s="168" t="s">
        <v>1014</v>
      </c>
      <c r="G417" s="231">
        <v>1200</v>
      </c>
      <c r="H417" s="205" t="s">
        <v>1015</v>
      </c>
      <c r="I417" s="103" t="s">
        <v>1012</v>
      </c>
      <c r="J417" s="128" t="s">
        <v>26</v>
      </c>
      <c r="K417" s="137" t="s">
        <v>1043</v>
      </c>
      <c r="L417" s="133"/>
      <c r="M417" s="213"/>
      <c r="N417" s="213"/>
      <c r="O417" s="213"/>
      <c r="P417" s="213"/>
      <c r="Q417" s="213"/>
      <c r="R417" s="213"/>
      <c r="S417" s="213"/>
      <c r="T417" s="213"/>
      <c r="U417" s="213"/>
      <c r="V417" s="213"/>
      <c r="W417" s="213"/>
      <c r="X417" s="213"/>
      <c r="Y417" s="213"/>
      <c r="Z417" s="213"/>
      <c r="AA417" s="213"/>
      <c r="AB417" s="213"/>
      <c r="AC417" s="213"/>
      <c r="AD417" s="213"/>
      <c r="AE417" s="213"/>
      <c r="AF417" s="213"/>
      <c r="AG417" s="213"/>
      <c r="AH417" s="213"/>
      <c r="AI417" s="213"/>
      <c r="AJ417" s="213"/>
      <c r="AK417" s="213"/>
      <c r="AL417" s="213"/>
      <c r="AM417" s="213"/>
      <c r="AN417" s="213"/>
      <c r="AO417" s="213"/>
    </row>
    <row r="418" spans="1:41" s="13" customFormat="1" ht="105" x14ac:dyDescent="0.25">
      <c r="A418" s="144">
        <v>405</v>
      </c>
      <c r="B418" s="105" t="s">
        <v>1013</v>
      </c>
      <c r="C418" s="51">
        <v>29.070650000000001</v>
      </c>
      <c r="D418" s="104" t="s">
        <v>1009</v>
      </c>
      <c r="E418" s="103" t="s">
        <v>1728</v>
      </c>
      <c r="F418" s="168" t="s">
        <v>1014</v>
      </c>
      <c r="G418" s="232"/>
      <c r="H418" s="205" t="s">
        <v>1016</v>
      </c>
      <c r="I418" s="103" t="s">
        <v>1017</v>
      </c>
      <c r="J418" s="128" t="s">
        <v>26</v>
      </c>
      <c r="K418" s="137" t="s">
        <v>1043</v>
      </c>
      <c r="L418" s="133"/>
      <c r="M418" s="213"/>
      <c r="N418" s="213"/>
      <c r="O418" s="213"/>
      <c r="P418" s="213"/>
      <c r="Q418" s="213"/>
      <c r="R418" s="213"/>
      <c r="S418" s="213"/>
      <c r="T418" s="213"/>
      <c r="U418" s="213"/>
      <c r="V418" s="213"/>
      <c r="W418" s="213"/>
      <c r="X418" s="213"/>
      <c r="Y418" s="213"/>
      <c r="Z418" s="213"/>
      <c r="AA418" s="213"/>
      <c r="AB418" s="213"/>
      <c r="AC418" s="213"/>
      <c r="AD418" s="213"/>
      <c r="AE418" s="213"/>
      <c r="AF418" s="213"/>
      <c r="AG418" s="213"/>
      <c r="AH418" s="213"/>
      <c r="AI418" s="213"/>
      <c r="AJ418" s="213"/>
      <c r="AK418" s="213"/>
      <c r="AL418" s="213"/>
      <c r="AM418" s="213"/>
      <c r="AN418" s="213"/>
      <c r="AO418" s="213"/>
    </row>
    <row r="419" spans="1:41" s="13" customFormat="1" ht="375" x14ac:dyDescent="0.25">
      <c r="A419" s="144">
        <v>406</v>
      </c>
      <c r="B419" s="105" t="s">
        <v>1018</v>
      </c>
      <c r="C419" s="51">
        <v>0.61839999999999995</v>
      </c>
      <c r="D419" s="104" t="s">
        <v>17</v>
      </c>
      <c r="E419" s="103" t="s">
        <v>1728</v>
      </c>
      <c r="F419" s="173" t="s">
        <v>1019</v>
      </c>
      <c r="G419" s="237">
        <v>289</v>
      </c>
      <c r="H419" s="226" t="s">
        <v>1020</v>
      </c>
      <c r="I419" s="103" t="s">
        <v>1021</v>
      </c>
      <c r="J419" s="128" t="s">
        <v>26</v>
      </c>
      <c r="K419" s="137" t="s">
        <v>63</v>
      </c>
      <c r="L419" s="133"/>
      <c r="M419" s="213"/>
      <c r="N419" s="213"/>
      <c r="O419" s="213"/>
      <c r="P419" s="213"/>
      <c r="Q419" s="213"/>
      <c r="R419" s="213"/>
      <c r="S419" s="213"/>
      <c r="T419" s="213"/>
      <c r="U419" s="213"/>
      <c r="V419" s="213"/>
      <c r="W419" s="213"/>
      <c r="X419" s="213"/>
      <c r="Y419" s="213"/>
      <c r="Z419" s="213"/>
      <c r="AA419" s="213"/>
      <c r="AB419" s="213"/>
      <c r="AC419" s="213"/>
      <c r="AD419" s="213"/>
      <c r="AE419" s="213"/>
      <c r="AF419" s="213"/>
      <c r="AG419" s="213"/>
      <c r="AH419" s="213"/>
      <c r="AI419" s="213"/>
      <c r="AJ419" s="213"/>
      <c r="AK419" s="213"/>
      <c r="AL419" s="213"/>
      <c r="AM419" s="213"/>
      <c r="AN419" s="213"/>
      <c r="AO419" s="213"/>
    </row>
    <row r="420" spans="1:41" s="13" customFormat="1" ht="375" x14ac:dyDescent="0.25">
      <c r="A420" s="144">
        <v>407</v>
      </c>
      <c r="B420" s="105" t="s">
        <v>1018</v>
      </c>
      <c r="C420" s="51">
        <v>0.93740000000000001</v>
      </c>
      <c r="D420" s="104" t="s">
        <v>17</v>
      </c>
      <c r="E420" s="103" t="s">
        <v>1728</v>
      </c>
      <c r="F420" s="173" t="s">
        <v>1019</v>
      </c>
      <c r="G420" s="238"/>
      <c r="H420" s="230" t="s">
        <v>1022</v>
      </c>
      <c r="I420" s="103" t="s">
        <v>1023</v>
      </c>
      <c r="J420" s="128">
        <v>0</v>
      </c>
      <c r="K420" s="137" t="s">
        <v>63</v>
      </c>
      <c r="L420" s="133"/>
      <c r="M420" s="213"/>
      <c r="N420" s="213"/>
      <c r="O420" s="213"/>
      <c r="P420" s="213"/>
      <c r="Q420" s="213"/>
      <c r="R420" s="213"/>
      <c r="S420" s="213"/>
      <c r="T420" s="213"/>
      <c r="U420" s="213"/>
      <c r="V420" s="213"/>
      <c r="W420" s="213"/>
      <c r="X420" s="213"/>
      <c r="Y420" s="213"/>
      <c r="Z420" s="213"/>
      <c r="AA420" s="213"/>
      <c r="AB420" s="213"/>
      <c r="AC420" s="213"/>
      <c r="AD420" s="213"/>
      <c r="AE420" s="213"/>
      <c r="AF420" s="213"/>
      <c r="AG420" s="213"/>
      <c r="AH420" s="213"/>
      <c r="AI420" s="213"/>
      <c r="AJ420" s="213"/>
      <c r="AK420" s="213"/>
      <c r="AL420" s="213"/>
      <c r="AM420" s="213"/>
      <c r="AN420" s="213"/>
      <c r="AO420" s="213"/>
    </row>
    <row r="421" spans="1:41" s="13" customFormat="1" ht="375" x14ac:dyDescent="0.25">
      <c r="A421" s="144">
        <v>408</v>
      </c>
      <c r="B421" s="105" t="s">
        <v>1018</v>
      </c>
      <c r="C421" s="51">
        <v>4.5</v>
      </c>
      <c r="D421" s="104" t="s">
        <v>17</v>
      </c>
      <c r="E421" s="103" t="s">
        <v>1728</v>
      </c>
      <c r="F421" s="173" t="s">
        <v>1019</v>
      </c>
      <c r="G421" s="239"/>
      <c r="H421" s="226" t="s">
        <v>1024</v>
      </c>
      <c r="I421" s="103" t="s">
        <v>1025</v>
      </c>
      <c r="J421" s="128" t="s">
        <v>26</v>
      </c>
      <c r="K421" s="137" t="s">
        <v>63</v>
      </c>
      <c r="L421" s="133"/>
      <c r="M421" s="213"/>
      <c r="N421" s="213"/>
      <c r="O421" s="213"/>
      <c r="P421" s="213"/>
      <c r="Q421" s="213"/>
      <c r="R421" s="213"/>
      <c r="S421" s="213"/>
      <c r="T421" s="213"/>
      <c r="U421" s="213"/>
      <c r="V421" s="213"/>
      <c r="W421" s="213"/>
      <c r="X421" s="213"/>
      <c r="Y421" s="213"/>
      <c r="Z421" s="213"/>
      <c r="AA421" s="213"/>
      <c r="AB421" s="213"/>
      <c r="AC421" s="213"/>
      <c r="AD421" s="213"/>
      <c r="AE421" s="213"/>
      <c r="AF421" s="213"/>
      <c r="AG421" s="213"/>
      <c r="AH421" s="213"/>
      <c r="AI421" s="213"/>
      <c r="AJ421" s="213"/>
      <c r="AK421" s="213"/>
      <c r="AL421" s="213"/>
      <c r="AM421" s="213"/>
      <c r="AN421" s="213"/>
      <c r="AO421" s="213"/>
    </row>
    <row r="422" spans="1:41" s="13" customFormat="1" ht="375" x14ac:dyDescent="0.25">
      <c r="A422" s="144">
        <v>409</v>
      </c>
      <c r="B422" s="105" t="s">
        <v>1018</v>
      </c>
      <c r="C422" s="51">
        <v>6.3825000000000003</v>
      </c>
      <c r="D422" s="104" t="s">
        <v>17</v>
      </c>
      <c r="E422" s="103" t="s">
        <v>1728</v>
      </c>
      <c r="F422" s="173" t="s">
        <v>1019</v>
      </c>
      <c r="G422" s="239"/>
      <c r="H422" s="226" t="s">
        <v>1026</v>
      </c>
      <c r="I422" s="103" t="s">
        <v>1027</v>
      </c>
      <c r="J422" s="128" t="s">
        <v>26</v>
      </c>
      <c r="K422" s="137" t="s">
        <v>63</v>
      </c>
      <c r="L422" s="133"/>
      <c r="M422" s="213"/>
      <c r="N422" s="213"/>
      <c r="O422" s="213"/>
      <c r="P422" s="213"/>
      <c r="Q422" s="213"/>
      <c r="R422" s="213"/>
      <c r="S422" s="213"/>
      <c r="T422" s="213"/>
      <c r="U422" s="213"/>
      <c r="V422" s="213"/>
      <c r="W422" s="213"/>
      <c r="X422" s="213"/>
      <c r="Y422" s="213"/>
      <c r="Z422" s="213"/>
      <c r="AA422" s="213"/>
      <c r="AB422" s="213"/>
      <c r="AC422" s="213"/>
      <c r="AD422" s="213"/>
      <c r="AE422" s="213"/>
      <c r="AF422" s="213"/>
      <c r="AG422" s="213"/>
      <c r="AH422" s="213"/>
      <c r="AI422" s="213"/>
      <c r="AJ422" s="213"/>
      <c r="AK422" s="213"/>
      <c r="AL422" s="213"/>
      <c r="AM422" s="213"/>
      <c r="AN422" s="213"/>
      <c r="AO422" s="213"/>
    </row>
    <row r="423" spans="1:41" s="13" customFormat="1" ht="375" x14ac:dyDescent="0.25">
      <c r="A423" s="144">
        <v>410</v>
      </c>
      <c r="B423" s="105" t="s">
        <v>1018</v>
      </c>
      <c r="C423" s="51">
        <v>0.12</v>
      </c>
      <c r="D423" s="104" t="s">
        <v>17</v>
      </c>
      <c r="E423" s="103" t="s">
        <v>1728</v>
      </c>
      <c r="F423" s="173" t="s">
        <v>1019</v>
      </c>
      <c r="G423" s="238"/>
      <c r="H423" s="230" t="s">
        <v>1028</v>
      </c>
      <c r="I423" s="103" t="s">
        <v>1029</v>
      </c>
      <c r="J423" s="128" t="s">
        <v>26</v>
      </c>
      <c r="K423" s="137" t="s">
        <v>63</v>
      </c>
      <c r="L423" s="133"/>
      <c r="M423" s="213"/>
      <c r="N423" s="213"/>
      <c r="O423" s="213"/>
      <c r="P423" s="213"/>
      <c r="Q423" s="213"/>
      <c r="R423" s="213"/>
      <c r="S423" s="213"/>
      <c r="T423" s="213"/>
      <c r="U423" s="213"/>
      <c r="V423" s="213"/>
      <c r="W423" s="213"/>
      <c r="X423" s="213"/>
      <c r="Y423" s="213"/>
      <c r="Z423" s="213"/>
      <c r="AA423" s="213"/>
      <c r="AB423" s="213"/>
      <c r="AC423" s="213"/>
      <c r="AD423" s="213"/>
      <c r="AE423" s="213"/>
      <c r="AF423" s="213"/>
      <c r="AG423" s="213"/>
      <c r="AH423" s="213"/>
      <c r="AI423" s="213"/>
      <c r="AJ423" s="213"/>
      <c r="AK423" s="213"/>
      <c r="AL423" s="213"/>
      <c r="AM423" s="213"/>
      <c r="AN423" s="213"/>
      <c r="AO423" s="213"/>
    </row>
    <row r="424" spans="1:41" s="13" customFormat="1" ht="375" x14ac:dyDescent="0.25">
      <c r="A424" s="144">
        <v>411</v>
      </c>
      <c r="B424" s="105" t="s">
        <v>1018</v>
      </c>
      <c r="C424" s="51">
        <v>0.105</v>
      </c>
      <c r="D424" s="104" t="s">
        <v>17</v>
      </c>
      <c r="E424" s="103" t="s">
        <v>1728</v>
      </c>
      <c r="F424" s="173" t="s">
        <v>1019</v>
      </c>
      <c r="G424" s="239"/>
      <c r="H424" s="226" t="s">
        <v>1030</v>
      </c>
      <c r="I424" s="103" t="s">
        <v>1031</v>
      </c>
      <c r="J424" s="128" t="s">
        <v>26</v>
      </c>
      <c r="K424" s="137" t="s">
        <v>63</v>
      </c>
      <c r="L424" s="133"/>
      <c r="M424" s="213"/>
      <c r="N424" s="213"/>
      <c r="O424" s="213"/>
      <c r="P424" s="213"/>
      <c r="Q424" s="213"/>
      <c r="R424" s="213"/>
      <c r="S424" s="213"/>
      <c r="T424" s="213"/>
      <c r="U424" s="213"/>
      <c r="V424" s="213"/>
      <c r="W424" s="213"/>
      <c r="X424" s="213"/>
      <c r="Y424" s="213"/>
      <c r="Z424" s="213"/>
      <c r="AA424" s="213"/>
      <c r="AB424" s="213"/>
      <c r="AC424" s="213"/>
      <c r="AD424" s="213"/>
      <c r="AE424" s="213"/>
      <c r="AF424" s="213"/>
      <c r="AG424" s="213"/>
      <c r="AH424" s="213"/>
      <c r="AI424" s="213"/>
      <c r="AJ424" s="213"/>
      <c r="AK424" s="213"/>
      <c r="AL424" s="213"/>
      <c r="AM424" s="213"/>
      <c r="AN424" s="213"/>
      <c r="AO424" s="213"/>
    </row>
    <row r="425" spans="1:41" s="13" customFormat="1" ht="60" x14ac:dyDescent="0.25">
      <c r="A425" s="144">
        <v>412</v>
      </c>
      <c r="B425" s="105" t="s">
        <v>1032</v>
      </c>
      <c r="C425" s="51">
        <v>28.779209999999999</v>
      </c>
      <c r="D425" s="104" t="s">
        <v>17</v>
      </c>
      <c r="E425" s="103" t="s">
        <v>1728</v>
      </c>
      <c r="F425" s="173" t="s">
        <v>1033</v>
      </c>
      <c r="G425" s="221">
        <v>200</v>
      </c>
      <c r="H425" s="205" t="s">
        <v>1034</v>
      </c>
      <c r="I425" s="103" t="s">
        <v>20</v>
      </c>
      <c r="J425" s="128" t="s">
        <v>26</v>
      </c>
      <c r="K425" s="137" t="s">
        <v>1043</v>
      </c>
      <c r="L425" s="133"/>
      <c r="M425" s="213"/>
      <c r="N425" s="213"/>
      <c r="O425" s="213"/>
      <c r="P425" s="213"/>
      <c r="Q425" s="213"/>
      <c r="R425" s="213"/>
      <c r="S425" s="213"/>
      <c r="T425" s="213"/>
      <c r="U425" s="213"/>
      <c r="V425" s="213"/>
      <c r="W425" s="213"/>
      <c r="X425" s="213"/>
      <c r="Y425" s="213"/>
      <c r="Z425" s="213"/>
      <c r="AA425" s="213"/>
      <c r="AB425" s="213"/>
      <c r="AC425" s="213"/>
      <c r="AD425" s="213"/>
      <c r="AE425" s="213"/>
      <c r="AF425" s="213"/>
      <c r="AG425" s="213"/>
      <c r="AH425" s="213"/>
      <c r="AI425" s="213"/>
      <c r="AJ425" s="213"/>
      <c r="AK425" s="213"/>
      <c r="AL425" s="213"/>
      <c r="AM425" s="213"/>
      <c r="AN425" s="213"/>
      <c r="AO425" s="213"/>
    </row>
    <row r="426" spans="1:41" s="13" customFormat="1" ht="30" x14ac:dyDescent="0.25">
      <c r="A426" s="144">
        <v>413</v>
      </c>
      <c r="B426" s="105" t="s">
        <v>1035</v>
      </c>
      <c r="C426" s="51">
        <v>1.00831</v>
      </c>
      <c r="D426" s="104" t="s">
        <v>86</v>
      </c>
      <c r="E426" s="103" t="s">
        <v>1731</v>
      </c>
      <c r="F426" s="173">
        <v>9042154</v>
      </c>
      <c r="G426" s="221">
        <v>32</v>
      </c>
      <c r="H426" s="205" t="s">
        <v>1036</v>
      </c>
      <c r="I426" s="103" t="s">
        <v>1037</v>
      </c>
      <c r="J426" s="128" t="s">
        <v>26</v>
      </c>
      <c r="K426" s="137" t="s">
        <v>1038</v>
      </c>
      <c r="L426" s="133"/>
      <c r="M426" s="213"/>
      <c r="N426" s="213"/>
      <c r="O426" s="213"/>
      <c r="P426" s="213"/>
      <c r="Q426" s="213"/>
      <c r="R426" s="213"/>
      <c r="S426" s="213"/>
      <c r="T426" s="213"/>
      <c r="U426" s="213"/>
      <c r="V426" s="213"/>
      <c r="W426" s="213"/>
      <c r="X426" s="213"/>
      <c r="Y426" s="213"/>
      <c r="Z426" s="213"/>
      <c r="AA426" s="213"/>
      <c r="AB426" s="213"/>
      <c r="AC426" s="213"/>
      <c r="AD426" s="213"/>
      <c r="AE426" s="213"/>
      <c r="AF426" s="213"/>
      <c r="AG426" s="213"/>
      <c r="AH426" s="213"/>
      <c r="AI426" s="213"/>
      <c r="AJ426" s="213"/>
      <c r="AK426" s="213"/>
      <c r="AL426" s="213"/>
      <c r="AM426" s="213"/>
      <c r="AN426" s="213"/>
      <c r="AO426" s="213"/>
    </row>
    <row r="427" spans="1:41" s="13" customFormat="1" ht="75" x14ac:dyDescent="0.25">
      <c r="A427" s="144">
        <v>414</v>
      </c>
      <c r="B427" s="105" t="s">
        <v>1039</v>
      </c>
      <c r="C427" s="51">
        <v>21.024669999999997</v>
      </c>
      <c r="D427" s="104" t="s">
        <v>17</v>
      </c>
      <c r="E427" s="103" t="s">
        <v>1728</v>
      </c>
      <c r="F427" s="168" t="s">
        <v>1040</v>
      </c>
      <c r="G427" s="219">
        <v>1500</v>
      </c>
      <c r="H427" s="205" t="s">
        <v>1041</v>
      </c>
      <c r="I427" s="103" t="s">
        <v>1042</v>
      </c>
      <c r="J427" s="128" t="s">
        <v>26</v>
      </c>
      <c r="K427" s="137" t="s">
        <v>1043</v>
      </c>
      <c r="L427" s="133"/>
      <c r="M427" s="213"/>
      <c r="N427" s="213"/>
      <c r="O427" s="213"/>
      <c r="P427" s="213"/>
      <c r="Q427" s="213"/>
      <c r="R427" s="213"/>
      <c r="S427" s="213"/>
      <c r="T427" s="213"/>
      <c r="U427" s="213"/>
      <c r="V427" s="213"/>
      <c r="W427" s="213"/>
      <c r="X427" s="213"/>
      <c r="Y427" s="213"/>
      <c r="Z427" s="213"/>
      <c r="AA427" s="213"/>
      <c r="AB427" s="213"/>
      <c r="AC427" s="213"/>
      <c r="AD427" s="213"/>
      <c r="AE427" s="213"/>
      <c r="AF427" s="213"/>
      <c r="AG427" s="213"/>
      <c r="AH427" s="213"/>
      <c r="AI427" s="213"/>
      <c r="AJ427" s="213"/>
      <c r="AK427" s="213"/>
      <c r="AL427" s="213"/>
      <c r="AM427" s="213"/>
      <c r="AN427" s="213"/>
      <c r="AO427" s="213"/>
    </row>
    <row r="428" spans="1:41" s="13" customFormat="1" ht="30" x14ac:dyDescent="0.25">
      <c r="A428" s="144">
        <v>415</v>
      </c>
      <c r="B428" s="105" t="s">
        <v>1044</v>
      </c>
      <c r="C428" s="51">
        <v>24.937200000000001</v>
      </c>
      <c r="D428" s="104" t="s">
        <v>17</v>
      </c>
      <c r="E428" s="103" t="s">
        <v>1728</v>
      </c>
      <c r="F428" s="168" t="s">
        <v>1045</v>
      </c>
      <c r="G428" s="219">
        <v>520</v>
      </c>
      <c r="H428" s="205" t="s">
        <v>1046</v>
      </c>
      <c r="I428" s="103" t="s">
        <v>1047</v>
      </c>
      <c r="J428" s="128">
        <v>315.08135999999996</v>
      </c>
      <c r="K428" s="137" t="s">
        <v>1366</v>
      </c>
      <c r="L428" s="133"/>
      <c r="M428" s="213"/>
      <c r="N428" s="213"/>
      <c r="O428" s="213"/>
      <c r="P428" s="213"/>
      <c r="Q428" s="213"/>
      <c r="R428" s="213"/>
      <c r="S428" s="213"/>
      <c r="T428" s="213"/>
      <c r="U428" s="213"/>
      <c r="V428" s="213"/>
      <c r="W428" s="213"/>
      <c r="X428" s="213"/>
      <c r="Y428" s="213"/>
      <c r="Z428" s="213"/>
      <c r="AA428" s="213"/>
      <c r="AB428" s="213"/>
      <c r="AC428" s="213"/>
      <c r="AD428" s="213"/>
      <c r="AE428" s="213"/>
      <c r="AF428" s="213"/>
      <c r="AG428" s="213"/>
      <c r="AH428" s="213"/>
      <c r="AI428" s="213"/>
      <c r="AJ428" s="213"/>
      <c r="AK428" s="213"/>
      <c r="AL428" s="213"/>
      <c r="AM428" s="213"/>
      <c r="AN428" s="213"/>
      <c r="AO428" s="213"/>
    </row>
    <row r="429" spans="1:41" s="13" customFormat="1" ht="45" x14ac:dyDescent="0.25">
      <c r="A429" s="144">
        <v>416</v>
      </c>
      <c r="B429" s="105" t="s">
        <v>1048</v>
      </c>
      <c r="C429" s="51">
        <v>413.75</v>
      </c>
      <c r="D429" s="104" t="s">
        <v>17</v>
      </c>
      <c r="E429" s="103" t="s">
        <v>1728</v>
      </c>
      <c r="F429" s="168" t="s">
        <v>1049</v>
      </c>
      <c r="G429" s="219">
        <v>2000</v>
      </c>
      <c r="H429" s="205" t="s">
        <v>1630</v>
      </c>
      <c r="I429" s="103" t="s">
        <v>238</v>
      </c>
      <c r="J429" s="128">
        <v>1960.95</v>
      </c>
      <c r="K429" s="137" t="s">
        <v>402</v>
      </c>
      <c r="L429" s="133"/>
      <c r="M429" s="213"/>
      <c r="N429" s="213"/>
      <c r="O429" s="213"/>
      <c r="P429" s="213"/>
      <c r="Q429" s="213"/>
      <c r="R429" s="213"/>
      <c r="S429" s="213"/>
      <c r="T429" s="213"/>
      <c r="U429" s="213"/>
      <c r="V429" s="213"/>
      <c r="W429" s="213"/>
      <c r="X429" s="213"/>
      <c r="Y429" s="213"/>
      <c r="Z429" s="213"/>
      <c r="AA429" s="213"/>
      <c r="AB429" s="213"/>
      <c r="AC429" s="213"/>
      <c r="AD429" s="213"/>
      <c r="AE429" s="213"/>
      <c r="AF429" s="213"/>
      <c r="AG429" s="213"/>
      <c r="AH429" s="213"/>
      <c r="AI429" s="213"/>
      <c r="AJ429" s="213"/>
      <c r="AK429" s="213"/>
      <c r="AL429" s="213"/>
      <c r="AM429" s="213"/>
      <c r="AN429" s="213"/>
      <c r="AO429" s="213"/>
    </row>
    <row r="430" spans="1:41" s="13" customFormat="1" ht="45" x14ac:dyDescent="0.25">
      <c r="A430" s="144">
        <v>417</v>
      </c>
      <c r="B430" s="105" t="s">
        <v>1050</v>
      </c>
      <c r="C430" s="51">
        <v>4.97</v>
      </c>
      <c r="D430" s="104" t="s">
        <v>227</v>
      </c>
      <c r="E430" s="103" t="s">
        <v>1729</v>
      </c>
      <c r="F430" s="168" t="s">
        <v>1051</v>
      </c>
      <c r="G430" s="219">
        <v>25</v>
      </c>
      <c r="H430" s="205" t="s">
        <v>1052</v>
      </c>
      <c r="I430" s="103" t="s">
        <v>1053</v>
      </c>
      <c r="J430" s="128">
        <v>7.1</v>
      </c>
      <c r="K430" s="137" t="s">
        <v>1252</v>
      </c>
      <c r="L430" s="133"/>
      <c r="M430" s="213"/>
      <c r="N430" s="213"/>
      <c r="O430" s="213"/>
      <c r="P430" s="213"/>
      <c r="Q430" s="213"/>
      <c r="R430" s="213"/>
      <c r="S430" s="213"/>
      <c r="T430" s="213"/>
      <c r="U430" s="213"/>
      <c r="V430" s="213"/>
      <c r="W430" s="213"/>
      <c r="X430" s="213"/>
      <c r="Y430" s="213"/>
      <c r="Z430" s="213"/>
      <c r="AA430" s="213"/>
      <c r="AB430" s="213"/>
      <c r="AC430" s="213"/>
      <c r="AD430" s="213"/>
      <c r="AE430" s="213"/>
      <c r="AF430" s="213"/>
      <c r="AG430" s="213"/>
      <c r="AH430" s="213"/>
      <c r="AI430" s="213"/>
      <c r="AJ430" s="213"/>
      <c r="AK430" s="213"/>
      <c r="AL430" s="213"/>
      <c r="AM430" s="213"/>
      <c r="AN430" s="213"/>
      <c r="AO430" s="213"/>
    </row>
    <row r="431" spans="1:41" s="13" customFormat="1" ht="90" x14ac:dyDescent="0.25">
      <c r="A431" s="144">
        <v>418</v>
      </c>
      <c r="B431" s="105" t="s">
        <v>1054</v>
      </c>
      <c r="C431" s="51">
        <v>0.19338</v>
      </c>
      <c r="D431" s="104" t="s">
        <v>86</v>
      </c>
      <c r="E431" s="103" t="s">
        <v>1731</v>
      </c>
      <c r="F431" s="168">
        <v>9040449</v>
      </c>
      <c r="G431" s="219">
        <v>64</v>
      </c>
      <c r="H431" s="205" t="s">
        <v>1055</v>
      </c>
      <c r="I431" s="103" t="s">
        <v>1056</v>
      </c>
      <c r="J431" s="128" t="s">
        <v>26</v>
      </c>
      <c r="K431" s="137" t="s">
        <v>63</v>
      </c>
      <c r="L431" s="133"/>
      <c r="M431" s="213"/>
      <c r="N431" s="213"/>
      <c r="O431" s="213"/>
      <c r="P431" s="213"/>
      <c r="Q431" s="213"/>
      <c r="R431" s="213"/>
      <c r="S431" s="213"/>
      <c r="T431" s="213"/>
      <c r="U431" s="213"/>
      <c r="V431" s="213"/>
      <c r="W431" s="213"/>
      <c r="X431" s="213"/>
      <c r="Y431" s="213"/>
      <c r="Z431" s="213"/>
      <c r="AA431" s="213"/>
      <c r="AB431" s="213"/>
      <c r="AC431" s="213"/>
      <c r="AD431" s="213"/>
      <c r="AE431" s="213"/>
      <c r="AF431" s="213"/>
      <c r="AG431" s="213"/>
      <c r="AH431" s="213"/>
      <c r="AI431" s="213"/>
      <c r="AJ431" s="213"/>
      <c r="AK431" s="213"/>
      <c r="AL431" s="213"/>
      <c r="AM431" s="213"/>
      <c r="AN431" s="213"/>
      <c r="AO431" s="213"/>
    </row>
    <row r="432" spans="1:41" s="13" customFormat="1" ht="105" x14ac:dyDescent="0.25">
      <c r="A432" s="144">
        <v>419</v>
      </c>
      <c r="B432" s="105" t="s">
        <v>1057</v>
      </c>
      <c r="C432" s="51">
        <v>0.38400000000000001</v>
      </c>
      <c r="D432" s="104" t="s">
        <v>86</v>
      </c>
      <c r="E432" s="103" t="s">
        <v>1731</v>
      </c>
      <c r="F432" s="168">
        <v>9038835</v>
      </c>
      <c r="G432" s="219">
        <v>18</v>
      </c>
      <c r="H432" s="205" t="s">
        <v>1058</v>
      </c>
      <c r="I432" s="103" t="s">
        <v>1059</v>
      </c>
      <c r="J432" s="128">
        <v>6.1440000000000001</v>
      </c>
      <c r="K432" s="137" t="s">
        <v>1324</v>
      </c>
      <c r="L432" s="133"/>
      <c r="M432" s="213"/>
      <c r="N432" s="213"/>
      <c r="O432" s="213"/>
      <c r="P432" s="213"/>
      <c r="Q432" s="213"/>
      <c r="R432" s="213"/>
      <c r="S432" s="213"/>
      <c r="T432" s="213"/>
      <c r="U432" s="213"/>
      <c r="V432" s="213"/>
      <c r="W432" s="213"/>
      <c r="X432" s="213"/>
      <c r="Y432" s="213"/>
      <c r="Z432" s="213"/>
      <c r="AA432" s="213"/>
      <c r="AB432" s="213"/>
      <c r="AC432" s="213"/>
      <c r="AD432" s="213"/>
      <c r="AE432" s="213"/>
      <c r="AF432" s="213"/>
      <c r="AG432" s="213"/>
      <c r="AH432" s="213"/>
      <c r="AI432" s="213"/>
      <c r="AJ432" s="213"/>
      <c r="AK432" s="213"/>
      <c r="AL432" s="213"/>
      <c r="AM432" s="213"/>
      <c r="AN432" s="213"/>
      <c r="AO432" s="213"/>
    </row>
    <row r="433" spans="1:41" s="13" customFormat="1" ht="30" x14ac:dyDescent="0.25">
      <c r="A433" s="144">
        <v>420</v>
      </c>
      <c r="B433" s="105" t="s">
        <v>1060</v>
      </c>
      <c r="C433" s="51">
        <v>115.94761</v>
      </c>
      <c r="D433" s="104" t="s">
        <v>17</v>
      </c>
      <c r="E433" s="103" t="s">
        <v>1728</v>
      </c>
      <c r="F433" s="168" t="s">
        <v>1061</v>
      </c>
      <c r="G433" s="219">
        <v>2500</v>
      </c>
      <c r="H433" s="205" t="s">
        <v>1062</v>
      </c>
      <c r="I433" s="103" t="s">
        <v>1063</v>
      </c>
      <c r="J433" s="128" t="s">
        <v>26</v>
      </c>
      <c r="K433" s="137" t="s">
        <v>63</v>
      </c>
      <c r="L433" s="133"/>
      <c r="M433" s="213"/>
      <c r="N433" s="213"/>
      <c r="O433" s="213"/>
      <c r="P433" s="213"/>
      <c r="Q433" s="213"/>
      <c r="R433" s="213"/>
      <c r="S433" s="213"/>
      <c r="T433" s="213"/>
      <c r="U433" s="213"/>
      <c r="V433" s="213"/>
      <c r="W433" s="213"/>
      <c r="X433" s="213"/>
      <c r="Y433" s="213"/>
      <c r="Z433" s="213"/>
      <c r="AA433" s="213"/>
      <c r="AB433" s="213"/>
      <c r="AC433" s="213"/>
      <c r="AD433" s="213"/>
      <c r="AE433" s="213"/>
      <c r="AF433" s="213"/>
      <c r="AG433" s="213"/>
      <c r="AH433" s="213"/>
      <c r="AI433" s="213"/>
      <c r="AJ433" s="213"/>
      <c r="AK433" s="213"/>
      <c r="AL433" s="213"/>
      <c r="AM433" s="213"/>
      <c r="AN433" s="213"/>
      <c r="AO433" s="213"/>
    </row>
    <row r="434" spans="1:41" s="13" customFormat="1" ht="45" x14ac:dyDescent="0.25">
      <c r="A434" s="144">
        <v>421</v>
      </c>
      <c r="B434" s="105" t="s">
        <v>1064</v>
      </c>
      <c r="C434" s="51">
        <v>208.30104</v>
      </c>
      <c r="D434" s="104" t="s">
        <v>17</v>
      </c>
      <c r="E434" s="103" t="s">
        <v>1728</v>
      </c>
      <c r="F434" s="168" t="s">
        <v>1065</v>
      </c>
      <c r="G434" s="219">
        <v>2050</v>
      </c>
      <c r="H434" s="205" t="s">
        <v>1066</v>
      </c>
      <c r="I434" s="103" t="s">
        <v>1067</v>
      </c>
      <c r="J434" s="128" t="s">
        <v>26</v>
      </c>
      <c r="K434" s="137" t="s">
        <v>1043</v>
      </c>
      <c r="L434" s="133"/>
      <c r="M434" s="213"/>
      <c r="N434" s="213"/>
      <c r="O434" s="213"/>
      <c r="P434" s="213"/>
      <c r="Q434" s="213"/>
      <c r="R434" s="213"/>
      <c r="S434" s="213"/>
      <c r="T434" s="213"/>
      <c r="U434" s="213"/>
      <c r="V434" s="213"/>
      <c r="W434" s="213"/>
      <c r="X434" s="213"/>
      <c r="Y434" s="213"/>
      <c r="Z434" s="213"/>
      <c r="AA434" s="213"/>
      <c r="AB434" s="213"/>
      <c r="AC434" s="213"/>
      <c r="AD434" s="213"/>
      <c r="AE434" s="213"/>
      <c r="AF434" s="213"/>
      <c r="AG434" s="213"/>
      <c r="AH434" s="213"/>
      <c r="AI434" s="213"/>
      <c r="AJ434" s="213"/>
      <c r="AK434" s="213"/>
      <c r="AL434" s="213"/>
      <c r="AM434" s="213"/>
      <c r="AN434" s="213"/>
      <c r="AO434" s="213"/>
    </row>
    <row r="435" spans="1:41" s="13" customFormat="1" ht="60" x14ac:dyDescent="0.25">
      <c r="A435" s="144">
        <v>422</v>
      </c>
      <c r="B435" s="105" t="s">
        <v>1068</v>
      </c>
      <c r="C435" s="51">
        <v>20.655000000000001</v>
      </c>
      <c r="D435" s="104" t="s">
        <v>487</v>
      </c>
      <c r="E435" s="103" t="s">
        <v>1729</v>
      </c>
      <c r="F435" s="168" t="s">
        <v>1069</v>
      </c>
      <c r="G435" s="219">
        <v>280</v>
      </c>
      <c r="H435" s="205" t="s">
        <v>1631</v>
      </c>
      <c r="I435" s="103" t="s">
        <v>707</v>
      </c>
      <c r="J435" s="128" t="s">
        <v>26</v>
      </c>
      <c r="K435" s="137" t="s">
        <v>1324</v>
      </c>
      <c r="L435" s="133"/>
      <c r="M435" s="213"/>
      <c r="N435" s="213"/>
      <c r="O435" s="213"/>
      <c r="P435" s="213"/>
      <c r="Q435" s="213"/>
      <c r="R435" s="213"/>
      <c r="S435" s="213"/>
      <c r="T435" s="213"/>
      <c r="U435" s="213"/>
      <c r="V435" s="213"/>
      <c r="W435" s="213"/>
      <c r="X435" s="213"/>
      <c r="Y435" s="213"/>
      <c r="Z435" s="213"/>
      <c r="AA435" s="213"/>
      <c r="AB435" s="213"/>
      <c r="AC435" s="213"/>
      <c r="AD435" s="213"/>
      <c r="AE435" s="213"/>
      <c r="AF435" s="213"/>
      <c r="AG435" s="213"/>
      <c r="AH435" s="213"/>
      <c r="AI435" s="213"/>
      <c r="AJ435" s="213"/>
      <c r="AK435" s="213"/>
      <c r="AL435" s="213"/>
      <c r="AM435" s="213"/>
      <c r="AN435" s="213"/>
      <c r="AO435" s="213"/>
    </row>
    <row r="436" spans="1:41" s="13" customFormat="1" ht="105" x14ac:dyDescent="0.25">
      <c r="A436" s="144">
        <v>423</v>
      </c>
      <c r="B436" s="105" t="s">
        <v>1070</v>
      </c>
      <c r="C436" s="51">
        <v>33.048000000000002</v>
      </c>
      <c r="D436" s="104" t="s">
        <v>487</v>
      </c>
      <c r="E436" s="103" t="s">
        <v>1729</v>
      </c>
      <c r="F436" s="168" t="s">
        <v>1071</v>
      </c>
      <c r="G436" s="219">
        <v>450</v>
      </c>
      <c r="H436" s="205" t="s">
        <v>1072</v>
      </c>
      <c r="I436" s="103" t="s">
        <v>891</v>
      </c>
      <c r="J436" s="128" t="s">
        <v>26</v>
      </c>
      <c r="K436" s="137" t="s">
        <v>1324</v>
      </c>
      <c r="L436" s="133"/>
      <c r="M436" s="213"/>
      <c r="N436" s="213"/>
      <c r="O436" s="213"/>
      <c r="P436" s="213"/>
      <c r="Q436" s="213"/>
      <c r="R436" s="213"/>
      <c r="S436" s="213"/>
      <c r="T436" s="213"/>
      <c r="U436" s="213"/>
      <c r="V436" s="213"/>
      <c r="W436" s="213"/>
      <c r="X436" s="213"/>
      <c r="Y436" s="213"/>
      <c r="Z436" s="213"/>
      <c r="AA436" s="213"/>
      <c r="AB436" s="213"/>
      <c r="AC436" s="213"/>
      <c r="AD436" s="213"/>
      <c r="AE436" s="213"/>
      <c r="AF436" s="213"/>
      <c r="AG436" s="213"/>
      <c r="AH436" s="213"/>
      <c r="AI436" s="213"/>
      <c r="AJ436" s="213"/>
      <c r="AK436" s="213"/>
      <c r="AL436" s="213"/>
      <c r="AM436" s="213"/>
      <c r="AN436" s="213"/>
      <c r="AO436" s="213"/>
    </row>
    <row r="437" spans="1:41" s="13" customFormat="1" ht="45" x14ac:dyDescent="0.25">
      <c r="A437" s="144">
        <v>424</v>
      </c>
      <c r="B437" s="105" t="s">
        <v>1073</v>
      </c>
      <c r="C437" s="51">
        <v>132.02695</v>
      </c>
      <c r="D437" s="104" t="s">
        <v>17</v>
      </c>
      <c r="E437" s="103" t="s">
        <v>1728</v>
      </c>
      <c r="F437" s="168" t="s">
        <v>1074</v>
      </c>
      <c r="G437" s="219">
        <v>800</v>
      </c>
      <c r="H437" s="205" t="s">
        <v>1632</v>
      </c>
      <c r="I437" s="103" t="s">
        <v>235</v>
      </c>
      <c r="J437" s="128" t="s">
        <v>26</v>
      </c>
      <c r="K437" s="137" t="s">
        <v>1334</v>
      </c>
      <c r="L437" s="133"/>
      <c r="M437" s="213"/>
      <c r="N437" s="213"/>
      <c r="O437" s="213"/>
      <c r="P437" s="213"/>
      <c r="Q437" s="213"/>
      <c r="R437" s="213"/>
      <c r="S437" s="213"/>
      <c r="T437" s="213"/>
      <c r="U437" s="213"/>
      <c r="V437" s="213"/>
      <c r="W437" s="213"/>
      <c r="X437" s="213"/>
      <c r="Y437" s="213"/>
      <c r="Z437" s="213"/>
      <c r="AA437" s="213"/>
      <c r="AB437" s="213"/>
      <c r="AC437" s="213"/>
      <c r="AD437" s="213"/>
      <c r="AE437" s="213"/>
      <c r="AF437" s="213"/>
      <c r="AG437" s="213"/>
      <c r="AH437" s="213"/>
      <c r="AI437" s="213"/>
      <c r="AJ437" s="213"/>
      <c r="AK437" s="213"/>
      <c r="AL437" s="213"/>
      <c r="AM437" s="213"/>
      <c r="AN437" s="213"/>
      <c r="AO437" s="213"/>
    </row>
    <row r="438" spans="1:41" s="13" customFormat="1" ht="45" x14ac:dyDescent="0.25">
      <c r="A438" s="144">
        <v>425</v>
      </c>
      <c r="B438" s="105" t="s">
        <v>1075</v>
      </c>
      <c r="C438" s="51">
        <v>2.3940000000000001</v>
      </c>
      <c r="D438" s="104" t="s">
        <v>41</v>
      </c>
      <c r="E438" s="103" t="s">
        <v>42</v>
      </c>
      <c r="F438" s="168">
        <v>9054815</v>
      </c>
      <c r="G438" s="219">
        <v>40</v>
      </c>
      <c r="H438" s="205" t="s">
        <v>1076</v>
      </c>
      <c r="I438" s="103" t="s">
        <v>1077</v>
      </c>
      <c r="J438" s="128" t="s">
        <v>26</v>
      </c>
      <c r="K438" s="137" t="s">
        <v>1078</v>
      </c>
      <c r="L438" s="133"/>
      <c r="M438" s="213"/>
      <c r="N438" s="213"/>
      <c r="O438" s="213"/>
      <c r="P438" s="213"/>
      <c r="Q438" s="213"/>
      <c r="R438" s="213"/>
      <c r="S438" s="213"/>
      <c r="T438" s="213"/>
      <c r="U438" s="213"/>
      <c r="V438" s="213"/>
      <c r="W438" s="213"/>
      <c r="X438" s="213"/>
      <c r="Y438" s="213"/>
      <c r="Z438" s="213"/>
      <c r="AA438" s="213"/>
      <c r="AB438" s="213"/>
      <c r="AC438" s="213"/>
      <c r="AD438" s="213"/>
      <c r="AE438" s="213"/>
      <c r="AF438" s="213"/>
      <c r="AG438" s="213"/>
      <c r="AH438" s="213"/>
      <c r="AI438" s="213"/>
      <c r="AJ438" s="213"/>
      <c r="AK438" s="213"/>
      <c r="AL438" s="213"/>
      <c r="AM438" s="213"/>
      <c r="AN438" s="213"/>
      <c r="AO438" s="213"/>
    </row>
    <row r="439" spans="1:41" s="13" customFormat="1" ht="60" x14ac:dyDescent="0.25">
      <c r="A439" s="144">
        <v>426</v>
      </c>
      <c r="B439" s="105" t="s">
        <v>468</v>
      </c>
      <c r="C439" s="51">
        <v>1.7427999999999999</v>
      </c>
      <c r="D439" s="104" t="s">
        <v>97</v>
      </c>
      <c r="E439" s="103" t="s">
        <v>98</v>
      </c>
      <c r="F439" s="168" t="s">
        <v>470</v>
      </c>
      <c r="G439" s="231">
        <v>240</v>
      </c>
      <c r="H439" s="205" t="s">
        <v>1633</v>
      </c>
      <c r="I439" s="103" t="s">
        <v>1079</v>
      </c>
      <c r="J439" s="128">
        <v>4.1859999999999999</v>
      </c>
      <c r="K439" s="137" t="s">
        <v>472</v>
      </c>
      <c r="L439" s="133"/>
      <c r="M439" s="213"/>
      <c r="N439" s="213"/>
      <c r="O439" s="213"/>
      <c r="P439" s="213"/>
      <c r="Q439" s="213"/>
      <c r="R439" s="213"/>
      <c r="S439" s="213"/>
      <c r="T439" s="213"/>
      <c r="U439" s="213"/>
      <c r="V439" s="213"/>
      <c r="W439" s="213"/>
      <c r="X439" s="213"/>
      <c r="Y439" s="213"/>
      <c r="Z439" s="213"/>
      <c r="AA439" s="213"/>
      <c r="AB439" s="213"/>
      <c r="AC439" s="213"/>
      <c r="AD439" s="213"/>
      <c r="AE439" s="213"/>
      <c r="AF439" s="213"/>
      <c r="AG439" s="213"/>
      <c r="AH439" s="213"/>
      <c r="AI439" s="213"/>
      <c r="AJ439" s="213"/>
      <c r="AK439" s="213"/>
      <c r="AL439" s="213"/>
      <c r="AM439" s="213"/>
      <c r="AN439" s="213"/>
      <c r="AO439" s="213"/>
    </row>
    <row r="440" spans="1:41" s="13" customFormat="1" ht="45" x14ac:dyDescent="0.25">
      <c r="A440" s="144">
        <v>427</v>
      </c>
      <c r="B440" s="105" t="s">
        <v>468</v>
      </c>
      <c r="C440" s="51">
        <v>1.1374000000000002</v>
      </c>
      <c r="D440" s="104" t="s">
        <v>97</v>
      </c>
      <c r="E440" s="103" t="s">
        <v>98</v>
      </c>
      <c r="F440" s="168" t="s">
        <v>470</v>
      </c>
      <c r="G440" s="233"/>
      <c r="H440" s="205" t="s">
        <v>1634</v>
      </c>
      <c r="I440" s="103" t="s">
        <v>358</v>
      </c>
      <c r="J440" s="128">
        <v>4.7981999999999996</v>
      </c>
      <c r="K440" s="137" t="s">
        <v>472</v>
      </c>
      <c r="L440" s="133"/>
      <c r="M440" s="213"/>
      <c r="N440" s="213"/>
      <c r="O440" s="213"/>
      <c r="P440" s="213"/>
      <c r="Q440" s="213"/>
      <c r="R440" s="213"/>
      <c r="S440" s="213"/>
      <c r="T440" s="213"/>
      <c r="U440" s="213"/>
      <c r="V440" s="213"/>
      <c r="W440" s="213"/>
      <c r="X440" s="213"/>
      <c r="Y440" s="213"/>
      <c r="Z440" s="213"/>
      <c r="AA440" s="213"/>
      <c r="AB440" s="213"/>
      <c r="AC440" s="213"/>
      <c r="AD440" s="213"/>
      <c r="AE440" s="213"/>
      <c r="AF440" s="213"/>
      <c r="AG440" s="213"/>
      <c r="AH440" s="213"/>
      <c r="AI440" s="213"/>
      <c r="AJ440" s="213"/>
      <c r="AK440" s="213"/>
      <c r="AL440" s="213"/>
      <c r="AM440" s="213"/>
      <c r="AN440" s="213"/>
      <c r="AO440" s="213"/>
    </row>
    <row r="441" spans="1:41" s="13" customFormat="1" ht="45" x14ac:dyDescent="0.25">
      <c r="A441" s="144">
        <v>428</v>
      </c>
      <c r="B441" s="105" t="s">
        <v>468</v>
      </c>
      <c r="C441" s="51">
        <v>0.72799999999999998</v>
      </c>
      <c r="D441" s="104" t="s">
        <v>97</v>
      </c>
      <c r="E441" s="103" t="s">
        <v>98</v>
      </c>
      <c r="F441" s="168" t="s">
        <v>470</v>
      </c>
      <c r="G441" s="233"/>
      <c r="H441" s="205" t="s">
        <v>1635</v>
      </c>
      <c r="I441" s="103" t="s">
        <v>1080</v>
      </c>
      <c r="J441" s="128" t="s">
        <v>26</v>
      </c>
      <c r="K441" s="137" t="s">
        <v>472</v>
      </c>
      <c r="L441" s="133"/>
      <c r="M441" s="213"/>
      <c r="N441" s="213"/>
      <c r="O441" s="213"/>
      <c r="P441" s="213"/>
      <c r="Q441" s="213"/>
      <c r="R441" s="213"/>
      <c r="S441" s="213"/>
      <c r="T441" s="213"/>
      <c r="U441" s="213"/>
      <c r="V441" s="213"/>
      <c r="W441" s="213"/>
      <c r="X441" s="213"/>
      <c r="Y441" s="213"/>
      <c r="Z441" s="213"/>
      <c r="AA441" s="213"/>
      <c r="AB441" s="213"/>
      <c r="AC441" s="213"/>
      <c r="AD441" s="213"/>
      <c r="AE441" s="213"/>
      <c r="AF441" s="213"/>
      <c r="AG441" s="213"/>
      <c r="AH441" s="213"/>
      <c r="AI441" s="213"/>
      <c r="AJ441" s="213"/>
      <c r="AK441" s="213"/>
      <c r="AL441" s="213"/>
      <c r="AM441" s="213"/>
      <c r="AN441" s="213"/>
      <c r="AO441" s="213"/>
    </row>
    <row r="442" spans="1:41" s="13" customFormat="1" ht="45" x14ac:dyDescent="0.25">
      <c r="A442" s="144">
        <v>429</v>
      </c>
      <c r="B442" s="105" t="s">
        <v>468</v>
      </c>
      <c r="C442" s="51">
        <v>1.75684</v>
      </c>
      <c r="D442" s="104" t="s">
        <v>97</v>
      </c>
      <c r="E442" s="103" t="s">
        <v>98</v>
      </c>
      <c r="F442" s="168" t="s">
        <v>470</v>
      </c>
      <c r="G442" s="233"/>
      <c r="H442" s="205" t="s">
        <v>1636</v>
      </c>
      <c r="I442" s="103" t="s">
        <v>1081</v>
      </c>
      <c r="J442" s="128" t="s">
        <v>26</v>
      </c>
      <c r="K442" s="137" t="s">
        <v>472</v>
      </c>
      <c r="L442" s="133"/>
      <c r="M442" s="213"/>
      <c r="N442" s="213"/>
      <c r="O442" s="213"/>
      <c r="P442" s="213"/>
      <c r="Q442" s="213"/>
      <c r="R442" s="213"/>
      <c r="S442" s="213"/>
      <c r="T442" s="213"/>
      <c r="U442" s="213"/>
      <c r="V442" s="213"/>
      <c r="W442" s="213"/>
      <c r="X442" s="213"/>
      <c r="Y442" s="213"/>
      <c r="Z442" s="213"/>
      <c r="AA442" s="213"/>
      <c r="AB442" s="213"/>
      <c r="AC442" s="213"/>
      <c r="AD442" s="213"/>
      <c r="AE442" s="213"/>
      <c r="AF442" s="213"/>
      <c r="AG442" s="213"/>
      <c r="AH442" s="213"/>
      <c r="AI442" s="213"/>
      <c r="AJ442" s="213"/>
      <c r="AK442" s="213"/>
      <c r="AL442" s="213"/>
      <c r="AM442" s="213"/>
      <c r="AN442" s="213"/>
      <c r="AO442" s="213"/>
    </row>
    <row r="443" spans="1:41" s="13" customFormat="1" ht="45" x14ac:dyDescent="0.25">
      <c r="A443" s="144">
        <v>430</v>
      </c>
      <c r="B443" s="105" t="s">
        <v>468</v>
      </c>
      <c r="C443" s="51">
        <v>1.1719999999999999</v>
      </c>
      <c r="D443" s="104" t="s">
        <v>97</v>
      </c>
      <c r="E443" s="103" t="s">
        <v>98</v>
      </c>
      <c r="F443" s="168" t="s">
        <v>470</v>
      </c>
      <c r="G443" s="233"/>
      <c r="H443" s="205" t="s">
        <v>1082</v>
      </c>
      <c r="I443" s="103" t="s">
        <v>471</v>
      </c>
      <c r="J443" s="128" t="s">
        <v>26</v>
      </c>
      <c r="K443" s="137" t="s">
        <v>472</v>
      </c>
      <c r="L443" s="133"/>
      <c r="M443" s="213"/>
      <c r="N443" s="213"/>
      <c r="O443" s="213"/>
      <c r="P443" s="213"/>
      <c r="Q443" s="213"/>
      <c r="R443" s="213"/>
      <c r="S443" s="213"/>
      <c r="T443" s="213"/>
      <c r="U443" s="213"/>
      <c r="V443" s="213"/>
      <c r="W443" s="213"/>
      <c r="X443" s="213"/>
      <c r="Y443" s="213"/>
      <c r="Z443" s="213"/>
      <c r="AA443" s="213"/>
      <c r="AB443" s="213"/>
      <c r="AC443" s="213"/>
      <c r="AD443" s="213"/>
      <c r="AE443" s="213"/>
      <c r="AF443" s="213"/>
      <c r="AG443" s="213"/>
      <c r="AH443" s="213"/>
      <c r="AI443" s="213"/>
      <c r="AJ443" s="213"/>
      <c r="AK443" s="213"/>
      <c r="AL443" s="213"/>
      <c r="AM443" s="213"/>
      <c r="AN443" s="213"/>
      <c r="AO443" s="213"/>
    </row>
    <row r="444" spans="1:41" s="13" customFormat="1" ht="60" x14ac:dyDescent="0.25">
      <c r="A444" s="144">
        <v>431</v>
      </c>
      <c r="B444" s="105" t="s">
        <v>468</v>
      </c>
      <c r="C444" s="51">
        <v>2.5739999999999998</v>
      </c>
      <c r="D444" s="104" t="s">
        <v>97</v>
      </c>
      <c r="E444" s="103" t="s">
        <v>98</v>
      </c>
      <c r="F444" s="168" t="s">
        <v>470</v>
      </c>
      <c r="G444" s="233"/>
      <c r="H444" s="205" t="s">
        <v>1637</v>
      </c>
      <c r="I444" s="103" t="s">
        <v>1079</v>
      </c>
      <c r="J444" s="128" t="s">
        <v>26</v>
      </c>
      <c r="K444" s="137" t="s">
        <v>472</v>
      </c>
      <c r="L444" s="133"/>
      <c r="M444" s="213"/>
      <c r="N444" s="213"/>
      <c r="O444" s="213"/>
      <c r="P444" s="213"/>
      <c r="Q444" s="213"/>
      <c r="R444" s="213"/>
      <c r="S444" s="213"/>
      <c r="T444" s="213"/>
      <c r="U444" s="213"/>
      <c r="V444" s="213"/>
      <c r="W444" s="213"/>
      <c r="X444" s="213"/>
      <c r="Y444" s="213"/>
      <c r="Z444" s="213"/>
      <c r="AA444" s="213"/>
      <c r="AB444" s="213"/>
      <c r="AC444" s="213"/>
      <c r="AD444" s="213"/>
      <c r="AE444" s="213"/>
      <c r="AF444" s="213"/>
      <c r="AG444" s="213"/>
      <c r="AH444" s="213"/>
      <c r="AI444" s="213"/>
      <c r="AJ444" s="213"/>
      <c r="AK444" s="213"/>
      <c r="AL444" s="213"/>
      <c r="AM444" s="213"/>
      <c r="AN444" s="213"/>
      <c r="AO444" s="213"/>
    </row>
    <row r="445" spans="1:41" s="13" customFormat="1" ht="45" x14ac:dyDescent="0.25">
      <c r="A445" s="144">
        <v>432</v>
      </c>
      <c r="B445" s="105" t="s">
        <v>468</v>
      </c>
      <c r="C445" s="51">
        <v>2.4906999999999999</v>
      </c>
      <c r="D445" s="104" t="s">
        <v>97</v>
      </c>
      <c r="E445" s="103" t="s">
        <v>98</v>
      </c>
      <c r="F445" s="168" t="s">
        <v>470</v>
      </c>
      <c r="G445" s="233"/>
      <c r="H445" s="205" t="s">
        <v>1083</v>
      </c>
      <c r="I445" s="103" t="s">
        <v>1084</v>
      </c>
      <c r="J445" s="128">
        <v>6</v>
      </c>
      <c r="K445" s="137" t="s">
        <v>472</v>
      </c>
      <c r="L445" s="133"/>
      <c r="M445" s="213"/>
      <c r="N445" s="213"/>
      <c r="O445" s="213"/>
      <c r="P445" s="213"/>
      <c r="Q445" s="213"/>
      <c r="R445" s="213"/>
      <c r="S445" s="213"/>
      <c r="T445" s="213"/>
      <c r="U445" s="213"/>
      <c r="V445" s="213"/>
      <c r="W445" s="213"/>
      <c r="X445" s="213"/>
      <c r="Y445" s="213"/>
      <c r="Z445" s="213"/>
      <c r="AA445" s="213"/>
      <c r="AB445" s="213"/>
      <c r="AC445" s="213"/>
      <c r="AD445" s="213"/>
      <c r="AE445" s="213"/>
      <c r="AF445" s="213"/>
      <c r="AG445" s="213"/>
      <c r="AH445" s="213"/>
      <c r="AI445" s="213"/>
      <c r="AJ445" s="213"/>
      <c r="AK445" s="213"/>
      <c r="AL445" s="213"/>
      <c r="AM445" s="213"/>
      <c r="AN445" s="213"/>
      <c r="AO445" s="213"/>
    </row>
    <row r="446" spans="1:41" s="13" customFormat="1" ht="45" x14ac:dyDescent="0.25">
      <c r="A446" s="144">
        <v>433</v>
      </c>
      <c r="B446" s="105" t="s">
        <v>468</v>
      </c>
      <c r="C446" s="51">
        <v>0.9</v>
      </c>
      <c r="D446" s="104" t="s">
        <v>97</v>
      </c>
      <c r="E446" s="103" t="s">
        <v>98</v>
      </c>
      <c r="F446" s="168" t="s">
        <v>470</v>
      </c>
      <c r="G446" s="233"/>
      <c r="H446" s="205" t="s">
        <v>1638</v>
      </c>
      <c r="I446" s="103" t="s">
        <v>1085</v>
      </c>
      <c r="J446" s="128">
        <v>1.734</v>
      </c>
      <c r="K446" s="137" t="s">
        <v>472</v>
      </c>
      <c r="L446" s="133"/>
      <c r="M446" s="213"/>
      <c r="N446" s="213"/>
      <c r="O446" s="213"/>
      <c r="P446" s="213"/>
      <c r="Q446" s="213"/>
      <c r="R446" s="213"/>
      <c r="S446" s="213"/>
      <c r="T446" s="213"/>
      <c r="U446" s="213"/>
      <c r="V446" s="213"/>
      <c r="W446" s="213"/>
      <c r="X446" s="213"/>
      <c r="Y446" s="213"/>
      <c r="Z446" s="213"/>
      <c r="AA446" s="213"/>
      <c r="AB446" s="213"/>
      <c r="AC446" s="213"/>
      <c r="AD446" s="213"/>
      <c r="AE446" s="213"/>
      <c r="AF446" s="213"/>
      <c r="AG446" s="213"/>
      <c r="AH446" s="213"/>
      <c r="AI446" s="213"/>
      <c r="AJ446" s="213"/>
      <c r="AK446" s="213"/>
      <c r="AL446" s="213"/>
      <c r="AM446" s="213"/>
      <c r="AN446" s="213"/>
      <c r="AO446" s="213"/>
    </row>
    <row r="447" spans="1:41" s="13" customFormat="1" ht="45" x14ac:dyDescent="0.25">
      <c r="A447" s="144">
        <v>434</v>
      </c>
      <c r="B447" s="105" t="s">
        <v>468</v>
      </c>
      <c r="C447" s="51">
        <v>0.89839999999999998</v>
      </c>
      <c r="D447" s="104" t="s">
        <v>97</v>
      </c>
      <c r="E447" s="103" t="s">
        <v>98</v>
      </c>
      <c r="F447" s="168" t="s">
        <v>470</v>
      </c>
      <c r="G447" s="233"/>
      <c r="H447" s="205" t="s">
        <v>1086</v>
      </c>
      <c r="I447" s="103" t="s">
        <v>1087</v>
      </c>
      <c r="J447" s="128">
        <v>4.9416000000000002</v>
      </c>
      <c r="K447" s="137" t="s">
        <v>472</v>
      </c>
      <c r="L447" s="133"/>
      <c r="M447" s="213"/>
      <c r="N447" s="213"/>
      <c r="O447" s="213"/>
      <c r="P447" s="213"/>
      <c r="Q447" s="213"/>
      <c r="R447" s="213"/>
      <c r="S447" s="213"/>
      <c r="T447" s="213"/>
      <c r="U447" s="213"/>
      <c r="V447" s="213"/>
      <c r="W447" s="213"/>
      <c r="X447" s="213"/>
      <c r="Y447" s="213"/>
      <c r="Z447" s="213"/>
      <c r="AA447" s="213"/>
      <c r="AB447" s="213"/>
      <c r="AC447" s="213"/>
      <c r="AD447" s="213"/>
      <c r="AE447" s="213"/>
      <c r="AF447" s="213"/>
      <c r="AG447" s="213"/>
      <c r="AH447" s="213"/>
      <c r="AI447" s="213"/>
      <c r="AJ447" s="213"/>
      <c r="AK447" s="213"/>
      <c r="AL447" s="213"/>
      <c r="AM447" s="213"/>
      <c r="AN447" s="213"/>
      <c r="AO447" s="213"/>
    </row>
    <row r="448" spans="1:41" s="13" customFormat="1" ht="45" x14ac:dyDescent="0.25">
      <c r="A448" s="144">
        <v>435</v>
      </c>
      <c r="B448" s="105" t="s">
        <v>468</v>
      </c>
      <c r="C448" s="51">
        <v>1.3160000000000001</v>
      </c>
      <c r="D448" s="104" t="s">
        <v>97</v>
      </c>
      <c r="E448" s="103" t="s">
        <v>98</v>
      </c>
      <c r="F448" s="168" t="s">
        <v>470</v>
      </c>
      <c r="G448" s="233"/>
      <c r="H448" s="205" t="s">
        <v>1088</v>
      </c>
      <c r="I448" s="103" t="s">
        <v>1089</v>
      </c>
      <c r="J448" s="128">
        <v>3.7290000000000001</v>
      </c>
      <c r="K448" s="137" t="s">
        <v>472</v>
      </c>
      <c r="L448" s="133"/>
      <c r="M448" s="213"/>
      <c r="N448" s="213"/>
      <c r="O448" s="213"/>
      <c r="P448" s="213"/>
      <c r="Q448" s="213"/>
      <c r="R448" s="213"/>
      <c r="S448" s="213"/>
      <c r="T448" s="213"/>
      <c r="U448" s="213"/>
      <c r="V448" s="213"/>
      <c r="W448" s="213"/>
      <c r="X448" s="213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13"/>
      <c r="AK448" s="213"/>
      <c r="AL448" s="213"/>
      <c r="AM448" s="213"/>
      <c r="AN448" s="213"/>
      <c r="AO448" s="213"/>
    </row>
    <row r="449" spans="1:41" s="13" customFormat="1" ht="90" x14ac:dyDescent="0.25">
      <c r="A449" s="144">
        <v>436</v>
      </c>
      <c r="B449" s="105" t="s">
        <v>468</v>
      </c>
      <c r="C449" s="51">
        <v>0.31269999999999998</v>
      </c>
      <c r="D449" s="104" t="s">
        <v>97</v>
      </c>
      <c r="E449" s="103" t="s">
        <v>98</v>
      </c>
      <c r="F449" s="168" t="s">
        <v>470</v>
      </c>
      <c r="G449" s="232"/>
      <c r="H449" s="205" t="s">
        <v>1090</v>
      </c>
      <c r="I449" s="103" t="s">
        <v>1091</v>
      </c>
      <c r="J449" s="128">
        <v>5</v>
      </c>
      <c r="K449" s="137" t="s">
        <v>472</v>
      </c>
      <c r="L449" s="133"/>
      <c r="M449" s="213"/>
      <c r="N449" s="213"/>
      <c r="O449" s="213"/>
      <c r="P449" s="213"/>
      <c r="Q449" s="213"/>
      <c r="R449" s="213"/>
      <c r="S449" s="213"/>
      <c r="T449" s="213"/>
      <c r="U449" s="213"/>
      <c r="V449" s="213"/>
      <c r="W449" s="213"/>
      <c r="X449" s="213"/>
      <c r="Y449" s="213"/>
      <c r="Z449" s="213"/>
      <c r="AA449" s="213"/>
      <c r="AB449" s="213"/>
      <c r="AC449" s="213"/>
      <c r="AD449" s="213"/>
      <c r="AE449" s="213"/>
      <c r="AF449" s="213"/>
      <c r="AG449" s="213"/>
      <c r="AH449" s="213"/>
      <c r="AI449" s="213"/>
      <c r="AJ449" s="213"/>
      <c r="AK449" s="213"/>
      <c r="AL449" s="213"/>
      <c r="AM449" s="213"/>
      <c r="AN449" s="213"/>
      <c r="AO449" s="213"/>
    </row>
    <row r="450" spans="1:41" s="13" customFormat="1" ht="165" x14ac:dyDescent="0.25">
      <c r="A450" s="144">
        <v>437</v>
      </c>
      <c r="B450" s="105" t="s">
        <v>1092</v>
      </c>
      <c r="C450" s="51">
        <v>7.1999999999999995E-2</v>
      </c>
      <c r="D450" s="104" t="s">
        <v>97</v>
      </c>
      <c r="E450" s="103" t="s">
        <v>98</v>
      </c>
      <c r="F450" s="168" t="s">
        <v>1093</v>
      </c>
      <c r="G450" s="234">
        <v>480</v>
      </c>
      <c r="H450" s="205" t="s">
        <v>1094</v>
      </c>
      <c r="I450" s="103" t="s">
        <v>624</v>
      </c>
      <c r="J450" s="128">
        <v>0.86399999999999999</v>
      </c>
      <c r="K450" s="137" t="s">
        <v>472</v>
      </c>
      <c r="L450" s="133"/>
      <c r="M450" s="213"/>
      <c r="N450" s="213"/>
      <c r="O450" s="213"/>
      <c r="P450" s="213"/>
      <c r="Q450" s="213"/>
      <c r="R450" s="213"/>
      <c r="S450" s="213"/>
      <c r="T450" s="213"/>
      <c r="U450" s="213"/>
      <c r="V450" s="213"/>
      <c r="W450" s="213"/>
      <c r="X450" s="213"/>
      <c r="Y450" s="213"/>
      <c r="Z450" s="213"/>
      <c r="AA450" s="213"/>
      <c r="AB450" s="213"/>
      <c r="AC450" s="213"/>
      <c r="AD450" s="213"/>
      <c r="AE450" s="213"/>
      <c r="AF450" s="213"/>
      <c r="AG450" s="213"/>
      <c r="AH450" s="213"/>
      <c r="AI450" s="213"/>
      <c r="AJ450" s="213"/>
      <c r="AK450" s="213"/>
      <c r="AL450" s="213"/>
      <c r="AM450" s="213"/>
      <c r="AN450" s="213"/>
      <c r="AO450" s="213"/>
    </row>
    <row r="451" spans="1:41" s="13" customFormat="1" ht="165" x14ac:dyDescent="0.25">
      <c r="A451" s="144">
        <v>438</v>
      </c>
      <c r="B451" s="105" t="s">
        <v>1092</v>
      </c>
      <c r="C451" s="51">
        <v>0.111</v>
      </c>
      <c r="D451" s="104" t="s">
        <v>97</v>
      </c>
      <c r="E451" s="103" t="s">
        <v>98</v>
      </c>
      <c r="F451" s="168" t="s">
        <v>1093</v>
      </c>
      <c r="G451" s="235"/>
      <c r="H451" s="205" t="s">
        <v>1639</v>
      </c>
      <c r="I451" s="103" t="s">
        <v>512</v>
      </c>
      <c r="J451" s="128">
        <v>0.51979999999999993</v>
      </c>
      <c r="K451" s="137" t="s">
        <v>472</v>
      </c>
      <c r="L451" s="133"/>
      <c r="M451" s="213"/>
      <c r="N451" s="213"/>
      <c r="O451" s="213"/>
      <c r="P451" s="213"/>
      <c r="Q451" s="213"/>
      <c r="R451" s="213"/>
      <c r="S451" s="213"/>
      <c r="T451" s="213"/>
      <c r="U451" s="213"/>
      <c r="V451" s="213"/>
      <c r="W451" s="213"/>
      <c r="X451" s="213"/>
      <c r="Y451" s="213"/>
      <c r="Z451" s="213"/>
      <c r="AA451" s="213"/>
      <c r="AB451" s="213"/>
      <c r="AC451" s="213"/>
      <c r="AD451" s="213"/>
      <c r="AE451" s="213"/>
      <c r="AF451" s="213"/>
      <c r="AG451" s="213"/>
      <c r="AH451" s="213"/>
      <c r="AI451" s="213"/>
      <c r="AJ451" s="213"/>
      <c r="AK451" s="213"/>
      <c r="AL451" s="213"/>
      <c r="AM451" s="213"/>
      <c r="AN451" s="213"/>
      <c r="AO451" s="213"/>
    </row>
    <row r="452" spans="1:41" s="13" customFormat="1" ht="165" x14ac:dyDescent="0.25">
      <c r="A452" s="144">
        <v>439</v>
      </c>
      <c r="B452" s="105" t="s">
        <v>1092</v>
      </c>
      <c r="C452" s="51">
        <v>0.67</v>
      </c>
      <c r="D452" s="104" t="s">
        <v>97</v>
      </c>
      <c r="E452" s="103" t="s">
        <v>98</v>
      </c>
      <c r="F452" s="168" t="s">
        <v>1093</v>
      </c>
      <c r="G452" s="235"/>
      <c r="H452" s="205" t="s">
        <v>1095</v>
      </c>
      <c r="I452" s="103" t="s">
        <v>1096</v>
      </c>
      <c r="J452" s="128">
        <v>2.2799999999999998</v>
      </c>
      <c r="K452" s="137" t="s">
        <v>472</v>
      </c>
      <c r="L452" s="133"/>
      <c r="M452" s="213"/>
      <c r="N452" s="213"/>
      <c r="O452" s="213"/>
      <c r="P452" s="213"/>
      <c r="Q452" s="213"/>
      <c r="R452" s="213"/>
      <c r="S452" s="213"/>
      <c r="T452" s="213"/>
      <c r="U452" s="213"/>
      <c r="V452" s="213"/>
      <c r="W452" s="213"/>
      <c r="X452" s="213"/>
      <c r="Y452" s="213"/>
      <c r="Z452" s="213"/>
      <c r="AA452" s="213"/>
      <c r="AB452" s="213"/>
      <c r="AC452" s="213"/>
      <c r="AD452" s="213"/>
      <c r="AE452" s="213"/>
      <c r="AF452" s="213"/>
      <c r="AG452" s="213"/>
      <c r="AH452" s="213"/>
      <c r="AI452" s="213"/>
      <c r="AJ452" s="213"/>
      <c r="AK452" s="213"/>
      <c r="AL452" s="213"/>
      <c r="AM452" s="213"/>
      <c r="AN452" s="213"/>
      <c r="AO452" s="213"/>
    </row>
    <row r="453" spans="1:41" s="13" customFormat="1" ht="165" x14ac:dyDescent="0.25">
      <c r="A453" s="144">
        <v>440</v>
      </c>
      <c r="B453" s="105" t="s">
        <v>1092</v>
      </c>
      <c r="C453" s="51">
        <v>0.09</v>
      </c>
      <c r="D453" s="104" t="s">
        <v>97</v>
      </c>
      <c r="E453" s="103" t="s">
        <v>98</v>
      </c>
      <c r="F453" s="168" t="s">
        <v>1093</v>
      </c>
      <c r="G453" s="235"/>
      <c r="H453" s="205" t="s">
        <v>1097</v>
      </c>
      <c r="I453" s="103" t="s">
        <v>624</v>
      </c>
      <c r="J453" s="128" t="s">
        <v>26</v>
      </c>
      <c r="K453" s="137" t="s">
        <v>472</v>
      </c>
      <c r="L453" s="133"/>
      <c r="M453" s="213"/>
      <c r="N453" s="213"/>
      <c r="O453" s="213"/>
      <c r="P453" s="213"/>
      <c r="Q453" s="213"/>
      <c r="R453" s="213"/>
      <c r="S453" s="213"/>
      <c r="T453" s="213"/>
      <c r="U453" s="213"/>
      <c r="V453" s="213"/>
      <c r="W453" s="213"/>
      <c r="X453" s="213"/>
      <c r="Y453" s="213"/>
      <c r="Z453" s="213"/>
      <c r="AA453" s="213"/>
      <c r="AB453" s="213"/>
      <c r="AC453" s="213"/>
      <c r="AD453" s="213"/>
      <c r="AE453" s="213"/>
      <c r="AF453" s="213"/>
      <c r="AG453" s="213"/>
      <c r="AH453" s="213"/>
      <c r="AI453" s="213"/>
      <c r="AJ453" s="213"/>
      <c r="AK453" s="213"/>
      <c r="AL453" s="213"/>
      <c r="AM453" s="213"/>
      <c r="AN453" s="213"/>
      <c r="AO453" s="213"/>
    </row>
    <row r="454" spans="1:41" s="13" customFormat="1" ht="165" x14ac:dyDescent="0.25">
      <c r="A454" s="144">
        <v>441</v>
      </c>
      <c r="B454" s="105" t="s">
        <v>1092</v>
      </c>
      <c r="C454" s="51">
        <v>2.5206500000000003</v>
      </c>
      <c r="D454" s="104" t="s">
        <v>97</v>
      </c>
      <c r="E454" s="103" t="s">
        <v>98</v>
      </c>
      <c r="F454" s="168" t="s">
        <v>1093</v>
      </c>
      <c r="G454" s="235"/>
      <c r="H454" s="205" t="s">
        <v>1098</v>
      </c>
      <c r="I454" s="103" t="s">
        <v>624</v>
      </c>
      <c r="J454" s="128">
        <v>3.6</v>
      </c>
      <c r="K454" s="137" t="s">
        <v>472</v>
      </c>
      <c r="L454" s="133"/>
      <c r="M454" s="213"/>
      <c r="N454" s="213"/>
      <c r="O454" s="213"/>
      <c r="P454" s="213"/>
      <c r="Q454" s="213"/>
      <c r="R454" s="213"/>
      <c r="S454" s="213"/>
      <c r="T454" s="213"/>
      <c r="U454" s="213"/>
      <c r="V454" s="213"/>
      <c r="W454" s="213"/>
      <c r="X454" s="213"/>
      <c r="Y454" s="213"/>
      <c r="Z454" s="213"/>
      <c r="AA454" s="213"/>
      <c r="AB454" s="213"/>
      <c r="AC454" s="213"/>
      <c r="AD454" s="213"/>
      <c r="AE454" s="213"/>
      <c r="AF454" s="213"/>
      <c r="AG454" s="213"/>
      <c r="AH454" s="213"/>
      <c r="AI454" s="213"/>
      <c r="AJ454" s="213"/>
      <c r="AK454" s="213"/>
      <c r="AL454" s="213"/>
      <c r="AM454" s="213"/>
      <c r="AN454" s="213"/>
      <c r="AO454" s="213"/>
    </row>
    <row r="455" spans="1:41" s="13" customFormat="1" ht="165" x14ac:dyDescent="0.25">
      <c r="A455" s="144">
        <v>442</v>
      </c>
      <c r="B455" s="105" t="s">
        <v>1092</v>
      </c>
      <c r="C455" s="51">
        <v>9.9989999999999996E-2</v>
      </c>
      <c r="D455" s="104" t="s">
        <v>97</v>
      </c>
      <c r="E455" s="103" t="s">
        <v>98</v>
      </c>
      <c r="F455" s="168" t="s">
        <v>1093</v>
      </c>
      <c r="G455" s="235"/>
      <c r="H455" s="205" t="s">
        <v>1640</v>
      </c>
      <c r="I455" s="103" t="s">
        <v>624</v>
      </c>
      <c r="J455" s="128">
        <v>0.39995999999999998</v>
      </c>
      <c r="K455" s="137" t="s">
        <v>472</v>
      </c>
      <c r="L455" s="133"/>
      <c r="M455" s="213"/>
      <c r="N455" s="213"/>
      <c r="O455" s="213"/>
      <c r="P455" s="213"/>
      <c r="Q455" s="213"/>
      <c r="R455" s="213"/>
      <c r="S455" s="213"/>
      <c r="T455" s="213"/>
      <c r="U455" s="213"/>
      <c r="V455" s="213"/>
      <c r="W455" s="213"/>
      <c r="X455" s="213"/>
      <c r="Y455" s="213"/>
      <c r="Z455" s="213"/>
      <c r="AA455" s="213"/>
      <c r="AB455" s="213"/>
      <c r="AC455" s="213"/>
      <c r="AD455" s="213"/>
      <c r="AE455" s="213"/>
      <c r="AF455" s="213"/>
      <c r="AG455" s="213"/>
      <c r="AH455" s="213"/>
      <c r="AI455" s="213"/>
      <c r="AJ455" s="213"/>
      <c r="AK455" s="213"/>
      <c r="AL455" s="213"/>
      <c r="AM455" s="213"/>
      <c r="AN455" s="213"/>
      <c r="AO455" s="213"/>
    </row>
    <row r="456" spans="1:41" s="13" customFormat="1" ht="165" x14ac:dyDescent="0.25">
      <c r="A456" s="144">
        <v>443</v>
      </c>
      <c r="B456" s="105" t="s">
        <v>1092</v>
      </c>
      <c r="C456" s="51">
        <v>0.48</v>
      </c>
      <c r="D456" s="104" t="s">
        <v>97</v>
      </c>
      <c r="E456" s="103" t="s">
        <v>98</v>
      </c>
      <c r="F456" s="168" t="s">
        <v>1093</v>
      </c>
      <c r="G456" s="235"/>
      <c r="H456" s="205" t="s">
        <v>1099</v>
      </c>
      <c r="I456" s="103" t="s">
        <v>512</v>
      </c>
      <c r="J456" s="128">
        <v>1.92</v>
      </c>
      <c r="K456" s="137" t="s">
        <v>472</v>
      </c>
      <c r="L456" s="133"/>
      <c r="M456" s="213"/>
      <c r="N456" s="213"/>
      <c r="O456" s="213"/>
      <c r="P456" s="213"/>
      <c r="Q456" s="213"/>
      <c r="R456" s="213"/>
      <c r="S456" s="213"/>
      <c r="T456" s="213"/>
      <c r="U456" s="213"/>
      <c r="V456" s="213"/>
      <c r="W456" s="213"/>
      <c r="X456" s="213"/>
      <c r="Y456" s="213"/>
      <c r="Z456" s="213"/>
      <c r="AA456" s="213"/>
      <c r="AB456" s="213"/>
      <c r="AC456" s="213"/>
      <c r="AD456" s="213"/>
      <c r="AE456" s="213"/>
      <c r="AF456" s="213"/>
      <c r="AG456" s="213"/>
      <c r="AH456" s="213"/>
      <c r="AI456" s="213"/>
      <c r="AJ456" s="213"/>
      <c r="AK456" s="213"/>
      <c r="AL456" s="213"/>
      <c r="AM456" s="213"/>
      <c r="AN456" s="213"/>
      <c r="AO456" s="213"/>
    </row>
    <row r="457" spans="1:41" s="13" customFormat="1" ht="165" x14ac:dyDescent="0.25">
      <c r="A457" s="144">
        <v>444</v>
      </c>
      <c r="B457" s="105" t="s">
        <v>1092</v>
      </c>
      <c r="C457" s="51">
        <v>0.94332000000000005</v>
      </c>
      <c r="D457" s="104" t="s">
        <v>97</v>
      </c>
      <c r="E457" s="103" t="s">
        <v>98</v>
      </c>
      <c r="F457" s="168" t="s">
        <v>1093</v>
      </c>
      <c r="G457" s="235"/>
      <c r="H457" s="205" t="s">
        <v>1100</v>
      </c>
      <c r="I457" s="103" t="s">
        <v>1101</v>
      </c>
      <c r="J457" s="128">
        <v>2.8299600000000003</v>
      </c>
      <c r="K457" s="137" t="s">
        <v>472</v>
      </c>
      <c r="L457" s="133"/>
      <c r="M457" s="213"/>
      <c r="N457" s="213"/>
      <c r="O457" s="213"/>
      <c r="P457" s="213"/>
      <c r="Q457" s="213"/>
      <c r="R457" s="213"/>
      <c r="S457" s="213"/>
      <c r="T457" s="213"/>
      <c r="U457" s="213"/>
      <c r="V457" s="213"/>
      <c r="W457" s="213"/>
      <c r="X457" s="213"/>
      <c r="Y457" s="213"/>
      <c r="Z457" s="213"/>
      <c r="AA457" s="213"/>
      <c r="AB457" s="213"/>
      <c r="AC457" s="213"/>
      <c r="AD457" s="213"/>
      <c r="AE457" s="213"/>
      <c r="AF457" s="213"/>
      <c r="AG457" s="213"/>
      <c r="AH457" s="213"/>
      <c r="AI457" s="213"/>
      <c r="AJ457" s="213"/>
      <c r="AK457" s="213"/>
      <c r="AL457" s="213"/>
      <c r="AM457" s="213"/>
      <c r="AN457" s="213"/>
      <c r="AO457" s="213"/>
    </row>
    <row r="458" spans="1:41" s="13" customFormat="1" ht="165" x14ac:dyDescent="0.25">
      <c r="A458" s="144">
        <v>445</v>
      </c>
      <c r="B458" s="105" t="s">
        <v>1092</v>
      </c>
      <c r="C458" s="51">
        <v>3.9922600000000004</v>
      </c>
      <c r="D458" s="104" t="s">
        <v>97</v>
      </c>
      <c r="E458" s="103" t="s">
        <v>98</v>
      </c>
      <c r="F458" s="168" t="s">
        <v>1093</v>
      </c>
      <c r="G458" s="235"/>
      <c r="H458" s="205" t="s">
        <v>1641</v>
      </c>
      <c r="I458" s="103" t="s">
        <v>1102</v>
      </c>
      <c r="J458" s="160" t="s">
        <v>26</v>
      </c>
      <c r="K458" s="137" t="s">
        <v>472</v>
      </c>
      <c r="L458" s="133"/>
      <c r="M458" s="213"/>
      <c r="N458" s="213"/>
      <c r="O458" s="213"/>
      <c r="P458" s="213"/>
      <c r="Q458" s="213"/>
      <c r="R458" s="213"/>
      <c r="S458" s="213"/>
      <c r="T458" s="213"/>
      <c r="U458" s="213"/>
      <c r="V458" s="213"/>
      <c r="W458" s="213"/>
      <c r="X458" s="213"/>
      <c r="Y458" s="213"/>
      <c r="Z458" s="213"/>
      <c r="AA458" s="213"/>
      <c r="AB458" s="213"/>
      <c r="AC458" s="213"/>
      <c r="AD458" s="213"/>
      <c r="AE458" s="213"/>
      <c r="AF458" s="213"/>
      <c r="AG458" s="213"/>
      <c r="AH458" s="213"/>
      <c r="AI458" s="213"/>
      <c r="AJ458" s="213"/>
      <c r="AK458" s="213"/>
      <c r="AL458" s="213"/>
      <c r="AM458" s="213"/>
      <c r="AN458" s="213"/>
      <c r="AO458" s="213"/>
    </row>
    <row r="459" spans="1:41" s="13" customFormat="1" ht="165" x14ac:dyDescent="0.25">
      <c r="A459" s="144">
        <v>446</v>
      </c>
      <c r="B459" s="105" t="s">
        <v>1092</v>
      </c>
      <c r="C459" s="51">
        <v>0.21</v>
      </c>
      <c r="D459" s="104" t="s">
        <v>97</v>
      </c>
      <c r="E459" s="103" t="s">
        <v>98</v>
      </c>
      <c r="F459" s="168" t="s">
        <v>1093</v>
      </c>
      <c r="G459" s="235"/>
      <c r="H459" s="205" t="s">
        <v>1642</v>
      </c>
      <c r="I459" s="103" t="s">
        <v>624</v>
      </c>
      <c r="J459" s="128">
        <v>0.89366999999999996</v>
      </c>
      <c r="K459" s="137" t="s">
        <v>1343</v>
      </c>
      <c r="L459" s="133"/>
      <c r="M459" s="213"/>
      <c r="N459" s="213"/>
      <c r="O459" s="213"/>
      <c r="P459" s="213"/>
      <c r="Q459" s="213"/>
      <c r="R459" s="213"/>
      <c r="S459" s="213"/>
      <c r="T459" s="213"/>
      <c r="U459" s="213"/>
      <c r="V459" s="213"/>
      <c r="W459" s="213"/>
      <c r="X459" s="213"/>
      <c r="Y459" s="213"/>
      <c r="Z459" s="213"/>
      <c r="AA459" s="213"/>
      <c r="AB459" s="213"/>
      <c r="AC459" s="213"/>
      <c r="AD459" s="213"/>
      <c r="AE459" s="213"/>
      <c r="AF459" s="213"/>
      <c r="AG459" s="213"/>
      <c r="AH459" s="213"/>
      <c r="AI459" s="213"/>
      <c r="AJ459" s="213"/>
      <c r="AK459" s="213"/>
      <c r="AL459" s="213"/>
      <c r="AM459" s="213"/>
      <c r="AN459" s="213"/>
      <c r="AO459" s="213"/>
    </row>
    <row r="460" spans="1:41" s="13" customFormat="1" ht="165" x14ac:dyDescent="0.25">
      <c r="A460" s="144">
        <v>447</v>
      </c>
      <c r="B460" s="105" t="s">
        <v>1092</v>
      </c>
      <c r="C460" s="51">
        <v>0.17446999999999999</v>
      </c>
      <c r="D460" s="104" t="s">
        <v>97</v>
      </c>
      <c r="E460" s="103" t="s">
        <v>98</v>
      </c>
      <c r="F460" s="168" t="s">
        <v>1093</v>
      </c>
      <c r="G460" s="235"/>
      <c r="H460" s="205" t="s">
        <v>1103</v>
      </c>
      <c r="I460" s="103" t="s">
        <v>1104</v>
      </c>
      <c r="J460" s="128">
        <v>0.60499999999999998</v>
      </c>
      <c r="K460" s="137" t="s">
        <v>472</v>
      </c>
      <c r="L460" s="133"/>
      <c r="M460" s="213"/>
      <c r="N460" s="213"/>
      <c r="O460" s="213"/>
      <c r="P460" s="213"/>
      <c r="Q460" s="213"/>
      <c r="R460" s="213"/>
      <c r="S460" s="213"/>
      <c r="T460" s="213"/>
      <c r="U460" s="213"/>
      <c r="V460" s="213"/>
      <c r="W460" s="213"/>
      <c r="X460" s="213"/>
      <c r="Y460" s="213"/>
      <c r="Z460" s="213"/>
      <c r="AA460" s="213"/>
      <c r="AB460" s="213"/>
      <c r="AC460" s="213"/>
      <c r="AD460" s="213"/>
      <c r="AE460" s="213"/>
      <c r="AF460" s="213"/>
      <c r="AG460" s="213"/>
      <c r="AH460" s="213"/>
      <c r="AI460" s="213"/>
      <c r="AJ460" s="213"/>
      <c r="AK460" s="213"/>
      <c r="AL460" s="213"/>
      <c r="AM460" s="213"/>
      <c r="AN460" s="213"/>
      <c r="AO460" s="213"/>
    </row>
    <row r="461" spans="1:41" s="13" customFormat="1" ht="165" x14ac:dyDescent="0.25">
      <c r="A461" s="144">
        <v>448</v>
      </c>
      <c r="B461" s="105" t="s">
        <v>1092</v>
      </c>
      <c r="C461" s="51">
        <v>0.24525</v>
      </c>
      <c r="D461" s="104" t="s">
        <v>97</v>
      </c>
      <c r="E461" s="103" t="s">
        <v>98</v>
      </c>
      <c r="F461" s="174" t="s">
        <v>1093</v>
      </c>
      <c r="G461" s="235"/>
      <c r="H461" s="205" t="s">
        <v>1643</v>
      </c>
      <c r="I461" s="103" t="s">
        <v>1105</v>
      </c>
      <c r="J461" s="128">
        <v>1.4265000000000001</v>
      </c>
      <c r="K461" s="137" t="s">
        <v>472</v>
      </c>
      <c r="L461" s="133"/>
      <c r="M461" s="213"/>
      <c r="N461" s="213"/>
      <c r="O461" s="213"/>
      <c r="P461" s="213"/>
      <c r="Q461" s="213"/>
      <c r="R461" s="213"/>
      <c r="S461" s="213"/>
      <c r="T461" s="213"/>
      <c r="U461" s="213"/>
      <c r="V461" s="213"/>
      <c r="W461" s="213"/>
      <c r="X461" s="213"/>
      <c r="Y461" s="213"/>
      <c r="Z461" s="213"/>
      <c r="AA461" s="213"/>
      <c r="AB461" s="213"/>
      <c r="AC461" s="213"/>
      <c r="AD461" s="213"/>
      <c r="AE461" s="213"/>
      <c r="AF461" s="213"/>
      <c r="AG461" s="213"/>
      <c r="AH461" s="213"/>
      <c r="AI461" s="213"/>
      <c r="AJ461" s="213"/>
      <c r="AK461" s="213"/>
      <c r="AL461" s="213"/>
      <c r="AM461" s="213"/>
      <c r="AN461" s="213"/>
      <c r="AO461" s="213"/>
    </row>
    <row r="462" spans="1:41" s="13" customFormat="1" ht="165" x14ac:dyDescent="0.25">
      <c r="A462" s="144">
        <v>449</v>
      </c>
      <c r="B462" s="105" t="s">
        <v>1092</v>
      </c>
      <c r="C462" s="51">
        <v>0.13500000000000001</v>
      </c>
      <c r="D462" s="104" t="s">
        <v>97</v>
      </c>
      <c r="E462" s="103" t="s">
        <v>98</v>
      </c>
      <c r="F462" s="168" t="s">
        <v>1093</v>
      </c>
      <c r="G462" s="235"/>
      <c r="H462" s="205" t="s">
        <v>1644</v>
      </c>
      <c r="I462" s="103" t="s">
        <v>1106</v>
      </c>
      <c r="J462" s="128">
        <v>0.9012</v>
      </c>
      <c r="K462" s="137" t="s">
        <v>472</v>
      </c>
      <c r="L462" s="133"/>
      <c r="M462" s="213"/>
      <c r="N462" s="213"/>
      <c r="O462" s="213"/>
      <c r="P462" s="213"/>
      <c r="Q462" s="213"/>
      <c r="R462" s="213"/>
      <c r="S462" s="213"/>
      <c r="T462" s="213"/>
      <c r="U462" s="213"/>
      <c r="V462" s="213"/>
      <c r="W462" s="213"/>
      <c r="X462" s="213"/>
      <c r="Y462" s="213"/>
      <c r="Z462" s="213"/>
      <c r="AA462" s="213"/>
      <c r="AB462" s="213"/>
      <c r="AC462" s="213"/>
      <c r="AD462" s="213"/>
      <c r="AE462" s="213"/>
      <c r="AF462" s="213"/>
      <c r="AG462" s="213"/>
      <c r="AH462" s="213"/>
      <c r="AI462" s="213"/>
      <c r="AJ462" s="213"/>
      <c r="AK462" s="213"/>
      <c r="AL462" s="213"/>
      <c r="AM462" s="213"/>
      <c r="AN462" s="213"/>
      <c r="AO462" s="213"/>
    </row>
    <row r="463" spans="1:41" s="13" customFormat="1" ht="165" x14ac:dyDescent="0.25">
      <c r="A463" s="144">
        <v>450</v>
      </c>
      <c r="B463" s="105" t="s">
        <v>1092</v>
      </c>
      <c r="C463" s="51">
        <v>0.59329999999999994</v>
      </c>
      <c r="D463" s="104" t="s">
        <v>97</v>
      </c>
      <c r="E463" s="103" t="s">
        <v>98</v>
      </c>
      <c r="F463" s="168" t="s">
        <v>1093</v>
      </c>
      <c r="G463" s="236"/>
      <c r="H463" s="205" t="s">
        <v>1645</v>
      </c>
      <c r="I463" s="103" t="s">
        <v>624</v>
      </c>
      <c r="J463" s="128">
        <v>3.17</v>
      </c>
      <c r="K463" s="137" t="s">
        <v>472</v>
      </c>
      <c r="L463" s="133"/>
      <c r="M463" s="213"/>
      <c r="N463" s="213"/>
      <c r="O463" s="213"/>
      <c r="P463" s="213"/>
      <c r="Q463" s="213"/>
      <c r="R463" s="213"/>
      <c r="S463" s="213"/>
      <c r="T463" s="213"/>
      <c r="U463" s="213"/>
      <c r="V463" s="213"/>
      <c r="W463" s="213"/>
      <c r="X463" s="213"/>
      <c r="Y463" s="213"/>
      <c r="Z463" s="213"/>
      <c r="AA463" s="213"/>
      <c r="AB463" s="213"/>
      <c r="AC463" s="213"/>
      <c r="AD463" s="213"/>
      <c r="AE463" s="213"/>
      <c r="AF463" s="213"/>
      <c r="AG463" s="213"/>
      <c r="AH463" s="213"/>
      <c r="AI463" s="213"/>
      <c r="AJ463" s="213"/>
      <c r="AK463" s="213"/>
      <c r="AL463" s="213"/>
      <c r="AM463" s="213"/>
      <c r="AN463" s="213"/>
      <c r="AO463" s="213"/>
    </row>
    <row r="464" spans="1:41" s="13" customFormat="1" ht="45" x14ac:dyDescent="0.25">
      <c r="A464" s="144">
        <v>451</v>
      </c>
      <c r="B464" s="105" t="s">
        <v>1107</v>
      </c>
      <c r="C464" s="51">
        <v>7.4999999999999997E-2</v>
      </c>
      <c r="D464" s="104" t="s">
        <v>97</v>
      </c>
      <c r="E464" s="103" t="s">
        <v>98</v>
      </c>
      <c r="F464" s="168" t="s">
        <v>1108</v>
      </c>
      <c r="G464" s="234">
        <v>240</v>
      </c>
      <c r="H464" s="205" t="s">
        <v>1109</v>
      </c>
      <c r="I464" s="103" t="s">
        <v>1110</v>
      </c>
      <c r="J464" s="128">
        <v>0.32</v>
      </c>
      <c r="K464" s="137" t="s">
        <v>472</v>
      </c>
      <c r="L464" s="133"/>
      <c r="M464" s="213"/>
      <c r="N464" s="213"/>
      <c r="O464" s="213"/>
      <c r="P464" s="213"/>
      <c r="Q464" s="213"/>
      <c r="R464" s="213"/>
      <c r="S464" s="213"/>
      <c r="T464" s="213"/>
      <c r="U464" s="213"/>
      <c r="V464" s="213"/>
      <c r="W464" s="213"/>
      <c r="X464" s="213"/>
      <c r="Y464" s="213"/>
      <c r="Z464" s="213"/>
      <c r="AA464" s="213"/>
      <c r="AB464" s="213"/>
      <c r="AC464" s="213"/>
      <c r="AD464" s="213"/>
      <c r="AE464" s="213"/>
      <c r="AF464" s="213"/>
      <c r="AG464" s="213"/>
      <c r="AH464" s="213"/>
      <c r="AI464" s="213"/>
      <c r="AJ464" s="213"/>
      <c r="AK464" s="213"/>
      <c r="AL464" s="213"/>
      <c r="AM464" s="213"/>
      <c r="AN464" s="213"/>
      <c r="AO464" s="213"/>
    </row>
    <row r="465" spans="1:41" s="13" customFormat="1" ht="60" x14ac:dyDescent="0.25">
      <c r="A465" s="144">
        <v>452</v>
      </c>
      <c r="B465" s="105" t="s">
        <v>1107</v>
      </c>
      <c r="C465" s="51">
        <v>0.08</v>
      </c>
      <c r="D465" s="104" t="s">
        <v>97</v>
      </c>
      <c r="E465" s="103" t="s">
        <v>98</v>
      </c>
      <c r="F465" s="168" t="s">
        <v>1108</v>
      </c>
      <c r="G465" s="235"/>
      <c r="H465" s="205" t="s">
        <v>1646</v>
      </c>
      <c r="I465" s="103" t="s">
        <v>1111</v>
      </c>
      <c r="J465" s="128">
        <v>2.42</v>
      </c>
      <c r="K465" s="137" t="s">
        <v>1721</v>
      </c>
      <c r="L465" s="133"/>
      <c r="M465" s="213"/>
      <c r="N465" s="213"/>
      <c r="O465" s="213"/>
      <c r="P465" s="213"/>
      <c r="Q465" s="213"/>
      <c r="R465" s="213"/>
      <c r="S465" s="213"/>
      <c r="T465" s="213"/>
      <c r="U465" s="213"/>
      <c r="V465" s="213"/>
      <c r="W465" s="213"/>
      <c r="X465" s="213"/>
      <c r="Y465" s="213"/>
      <c r="Z465" s="213"/>
      <c r="AA465" s="213"/>
      <c r="AB465" s="213"/>
      <c r="AC465" s="213"/>
      <c r="AD465" s="213"/>
      <c r="AE465" s="213"/>
      <c r="AF465" s="213"/>
      <c r="AG465" s="213"/>
      <c r="AH465" s="213"/>
      <c r="AI465" s="213"/>
      <c r="AJ465" s="213"/>
      <c r="AK465" s="213"/>
      <c r="AL465" s="213"/>
      <c r="AM465" s="213"/>
      <c r="AN465" s="213"/>
      <c r="AO465" s="213"/>
    </row>
    <row r="466" spans="1:41" s="13" customFormat="1" ht="45" x14ac:dyDescent="0.25">
      <c r="A466" s="144">
        <v>453</v>
      </c>
      <c r="B466" s="105" t="s">
        <v>1107</v>
      </c>
      <c r="C466" s="51">
        <v>0.44650000000000001</v>
      </c>
      <c r="D466" s="104" t="s">
        <v>97</v>
      </c>
      <c r="E466" s="103" t="s">
        <v>98</v>
      </c>
      <c r="F466" s="168" t="s">
        <v>1108</v>
      </c>
      <c r="G466" s="235"/>
      <c r="H466" s="205" t="s">
        <v>1112</v>
      </c>
      <c r="I466" s="103" t="s">
        <v>1113</v>
      </c>
      <c r="J466" s="128">
        <v>1</v>
      </c>
      <c r="K466" s="137" t="s">
        <v>1321</v>
      </c>
      <c r="L466" s="133"/>
      <c r="M466" s="213"/>
      <c r="N466" s="213"/>
      <c r="O466" s="213"/>
      <c r="P466" s="213"/>
      <c r="Q466" s="213"/>
      <c r="R466" s="213"/>
      <c r="S466" s="213"/>
      <c r="T466" s="213"/>
      <c r="U466" s="213"/>
      <c r="V466" s="213"/>
      <c r="W466" s="213"/>
      <c r="X466" s="213"/>
      <c r="Y466" s="213"/>
      <c r="Z466" s="213"/>
      <c r="AA466" s="213"/>
      <c r="AB466" s="213"/>
      <c r="AC466" s="213"/>
      <c r="AD466" s="213"/>
      <c r="AE466" s="213"/>
      <c r="AF466" s="213"/>
      <c r="AG466" s="213"/>
      <c r="AH466" s="213"/>
      <c r="AI466" s="213"/>
      <c r="AJ466" s="213"/>
      <c r="AK466" s="213"/>
      <c r="AL466" s="213"/>
      <c r="AM466" s="213"/>
      <c r="AN466" s="213"/>
      <c r="AO466" s="213"/>
    </row>
    <row r="467" spans="1:41" s="13" customFormat="1" ht="45" x14ac:dyDescent="0.25">
      <c r="A467" s="144">
        <v>454</v>
      </c>
      <c r="B467" s="105" t="s">
        <v>1107</v>
      </c>
      <c r="C467" s="51">
        <v>1.4999999999999999E-2</v>
      </c>
      <c r="D467" s="104" t="s">
        <v>97</v>
      </c>
      <c r="E467" s="103" t="s">
        <v>98</v>
      </c>
      <c r="F467" s="168" t="s">
        <v>1108</v>
      </c>
      <c r="G467" s="235"/>
      <c r="H467" s="205" t="s">
        <v>1114</v>
      </c>
      <c r="I467" s="103" t="s">
        <v>1115</v>
      </c>
      <c r="J467" s="128" t="s">
        <v>26</v>
      </c>
      <c r="K467" s="137" t="s">
        <v>472</v>
      </c>
      <c r="L467" s="133"/>
      <c r="M467" s="213"/>
      <c r="N467" s="213"/>
      <c r="O467" s="213"/>
      <c r="P467" s="213"/>
      <c r="Q467" s="213"/>
      <c r="R467" s="213"/>
      <c r="S467" s="213"/>
      <c r="T467" s="213"/>
      <c r="U467" s="213"/>
      <c r="V467" s="213"/>
      <c r="W467" s="213"/>
      <c r="X467" s="213"/>
      <c r="Y467" s="213"/>
      <c r="Z467" s="213"/>
      <c r="AA467" s="213"/>
      <c r="AB467" s="213"/>
      <c r="AC467" s="213"/>
      <c r="AD467" s="213"/>
      <c r="AE467" s="213"/>
      <c r="AF467" s="213"/>
      <c r="AG467" s="213"/>
      <c r="AH467" s="213"/>
      <c r="AI467" s="213"/>
      <c r="AJ467" s="213"/>
      <c r="AK467" s="213"/>
      <c r="AL467" s="213"/>
      <c r="AM467" s="213"/>
      <c r="AN467" s="213"/>
      <c r="AO467" s="213"/>
    </row>
    <row r="468" spans="1:41" s="13" customFormat="1" ht="45" x14ac:dyDescent="0.25">
      <c r="A468" s="144">
        <v>455</v>
      </c>
      <c r="B468" s="105" t="s">
        <v>1107</v>
      </c>
      <c r="C468" s="51">
        <v>0.6</v>
      </c>
      <c r="D468" s="104" t="s">
        <v>97</v>
      </c>
      <c r="E468" s="103" t="s">
        <v>98</v>
      </c>
      <c r="F468" s="168" t="s">
        <v>1108</v>
      </c>
      <c r="G468" s="235"/>
      <c r="H468" s="205" t="s">
        <v>1116</v>
      </c>
      <c r="I468" s="103" t="s">
        <v>1110</v>
      </c>
      <c r="J468" s="128" t="s">
        <v>26</v>
      </c>
      <c r="K468" s="137" t="s">
        <v>743</v>
      </c>
      <c r="L468" s="133"/>
      <c r="M468" s="213"/>
      <c r="N468" s="213"/>
      <c r="O468" s="213"/>
      <c r="P468" s="213"/>
      <c r="Q468" s="213"/>
      <c r="R468" s="213"/>
      <c r="S468" s="213"/>
      <c r="T468" s="213"/>
      <c r="U468" s="213"/>
      <c r="V468" s="213"/>
      <c r="W468" s="213"/>
      <c r="X468" s="213"/>
      <c r="Y468" s="213"/>
      <c r="Z468" s="213"/>
      <c r="AA468" s="213"/>
      <c r="AB468" s="213"/>
      <c r="AC468" s="213"/>
      <c r="AD468" s="213"/>
      <c r="AE468" s="213"/>
      <c r="AF468" s="213"/>
      <c r="AG468" s="213"/>
      <c r="AH468" s="213"/>
      <c r="AI468" s="213"/>
      <c r="AJ468" s="213"/>
      <c r="AK468" s="213"/>
      <c r="AL468" s="213"/>
      <c r="AM468" s="213"/>
      <c r="AN468" s="213"/>
      <c r="AO468" s="213"/>
    </row>
    <row r="469" spans="1:41" s="13" customFormat="1" ht="45" x14ac:dyDescent="0.25">
      <c r="A469" s="144">
        <v>456</v>
      </c>
      <c r="B469" s="105" t="s">
        <v>1107</v>
      </c>
      <c r="C469" s="51">
        <v>4.4999999999999998E-2</v>
      </c>
      <c r="D469" s="104" t="s">
        <v>97</v>
      </c>
      <c r="E469" s="103" t="s">
        <v>98</v>
      </c>
      <c r="F469" s="168" t="s">
        <v>1108</v>
      </c>
      <c r="G469" s="235"/>
      <c r="H469" s="205" t="s">
        <v>1647</v>
      </c>
      <c r="I469" s="103" t="s">
        <v>689</v>
      </c>
      <c r="J469" s="128">
        <v>5.5</v>
      </c>
      <c r="K469" s="137" t="s">
        <v>743</v>
      </c>
      <c r="L469" s="133"/>
      <c r="M469" s="213"/>
      <c r="N469" s="213"/>
      <c r="O469" s="213"/>
      <c r="P469" s="213"/>
      <c r="Q469" s="213"/>
      <c r="R469" s="213"/>
      <c r="S469" s="213"/>
      <c r="T469" s="213"/>
      <c r="U469" s="213"/>
      <c r="V469" s="213"/>
      <c r="W469" s="213"/>
      <c r="X469" s="213"/>
      <c r="Y469" s="213"/>
      <c r="Z469" s="213"/>
      <c r="AA469" s="213"/>
      <c r="AB469" s="213"/>
      <c r="AC469" s="213"/>
      <c r="AD469" s="213"/>
      <c r="AE469" s="213"/>
      <c r="AF469" s="213"/>
      <c r="AG469" s="213"/>
      <c r="AH469" s="213"/>
      <c r="AI469" s="213"/>
      <c r="AJ469" s="213"/>
      <c r="AK469" s="213"/>
      <c r="AL469" s="213"/>
      <c r="AM469" s="213"/>
      <c r="AN469" s="213"/>
      <c r="AO469" s="213"/>
    </row>
    <row r="470" spans="1:41" s="13" customFormat="1" ht="45" x14ac:dyDescent="0.25">
      <c r="A470" s="144">
        <v>457</v>
      </c>
      <c r="B470" s="105" t="s">
        <v>1107</v>
      </c>
      <c r="C470" s="51">
        <v>1.06</v>
      </c>
      <c r="D470" s="104" t="s">
        <v>97</v>
      </c>
      <c r="E470" s="103" t="s">
        <v>98</v>
      </c>
      <c r="F470" s="168" t="s">
        <v>1108</v>
      </c>
      <c r="G470" s="235"/>
      <c r="H470" s="205" t="s">
        <v>1117</v>
      </c>
      <c r="I470" s="103" t="s">
        <v>1118</v>
      </c>
      <c r="J470" s="128">
        <v>1.18</v>
      </c>
      <c r="K470" s="137" t="s">
        <v>743</v>
      </c>
      <c r="L470" s="133"/>
      <c r="M470" s="213"/>
      <c r="N470" s="213"/>
      <c r="O470" s="213"/>
      <c r="P470" s="213"/>
      <c r="Q470" s="213"/>
      <c r="R470" s="213"/>
      <c r="S470" s="213"/>
      <c r="T470" s="213"/>
      <c r="U470" s="213"/>
      <c r="V470" s="213"/>
      <c r="W470" s="213"/>
      <c r="X470" s="213"/>
      <c r="Y470" s="213"/>
      <c r="Z470" s="213"/>
      <c r="AA470" s="213"/>
      <c r="AB470" s="213"/>
      <c r="AC470" s="213"/>
      <c r="AD470" s="213"/>
      <c r="AE470" s="213"/>
      <c r="AF470" s="213"/>
      <c r="AG470" s="213"/>
      <c r="AH470" s="213"/>
      <c r="AI470" s="213"/>
      <c r="AJ470" s="213"/>
      <c r="AK470" s="213"/>
      <c r="AL470" s="213"/>
      <c r="AM470" s="213"/>
      <c r="AN470" s="213"/>
      <c r="AO470" s="213"/>
    </row>
    <row r="471" spans="1:41" s="13" customFormat="1" ht="45" x14ac:dyDescent="0.25">
      <c r="A471" s="144">
        <v>458</v>
      </c>
      <c r="B471" s="105" t="s">
        <v>1107</v>
      </c>
      <c r="C471" s="51">
        <v>0.54</v>
      </c>
      <c r="D471" s="104" t="s">
        <v>97</v>
      </c>
      <c r="E471" s="103" t="s">
        <v>98</v>
      </c>
      <c r="F471" s="168" t="s">
        <v>1108</v>
      </c>
      <c r="G471" s="235"/>
      <c r="H471" s="205" t="s">
        <v>1119</v>
      </c>
      <c r="I471" s="103" t="s">
        <v>1118</v>
      </c>
      <c r="J471" s="128">
        <v>1.2</v>
      </c>
      <c r="K471" s="137" t="s">
        <v>472</v>
      </c>
      <c r="L471" s="133"/>
      <c r="M471" s="213"/>
      <c r="N471" s="213"/>
      <c r="O471" s="213"/>
      <c r="P471" s="213"/>
      <c r="Q471" s="213"/>
      <c r="R471" s="213"/>
      <c r="S471" s="213"/>
      <c r="T471" s="213"/>
      <c r="U471" s="213"/>
      <c r="V471" s="213"/>
      <c r="W471" s="213"/>
      <c r="X471" s="213"/>
      <c r="Y471" s="213"/>
      <c r="Z471" s="213"/>
      <c r="AA471" s="213"/>
      <c r="AB471" s="213"/>
      <c r="AC471" s="213"/>
      <c r="AD471" s="213"/>
      <c r="AE471" s="213"/>
      <c r="AF471" s="213"/>
      <c r="AG471" s="213"/>
      <c r="AH471" s="213"/>
      <c r="AI471" s="213"/>
      <c r="AJ471" s="213"/>
      <c r="AK471" s="213"/>
      <c r="AL471" s="213"/>
      <c r="AM471" s="213"/>
      <c r="AN471" s="213"/>
      <c r="AO471" s="213"/>
    </row>
    <row r="472" spans="1:41" s="13" customFormat="1" ht="45" x14ac:dyDescent="0.25">
      <c r="A472" s="144">
        <v>459</v>
      </c>
      <c r="B472" s="105" t="s">
        <v>1107</v>
      </c>
      <c r="C472" s="51">
        <v>0.54500000000000004</v>
      </c>
      <c r="D472" s="104" t="s">
        <v>97</v>
      </c>
      <c r="E472" s="103" t="s">
        <v>98</v>
      </c>
      <c r="F472" s="174" t="s">
        <v>1108</v>
      </c>
      <c r="G472" s="235"/>
      <c r="H472" s="205" t="s">
        <v>1648</v>
      </c>
      <c r="I472" s="103" t="s">
        <v>1120</v>
      </c>
      <c r="J472" s="128">
        <v>1.6839999999999999</v>
      </c>
      <c r="K472" s="137" t="s">
        <v>472</v>
      </c>
      <c r="L472" s="133"/>
      <c r="M472" s="213"/>
      <c r="N472" s="213"/>
      <c r="O472" s="213"/>
      <c r="P472" s="213"/>
      <c r="Q472" s="213"/>
      <c r="R472" s="213"/>
      <c r="S472" s="213"/>
      <c r="T472" s="213"/>
      <c r="U472" s="213"/>
      <c r="V472" s="213"/>
      <c r="W472" s="213"/>
      <c r="X472" s="213"/>
      <c r="Y472" s="213"/>
      <c r="Z472" s="213"/>
      <c r="AA472" s="213"/>
      <c r="AB472" s="213"/>
      <c r="AC472" s="213"/>
      <c r="AD472" s="213"/>
      <c r="AE472" s="213"/>
      <c r="AF472" s="213"/>
      <c r="AG472" s="213"/>
      <c r="AH472" s="213"/>
      <c r="AI472" s="213"/>
      <c r="AJ472" s="213"/>
      <c r="AK472" s="213"/>
      <c r="AL472" s="213"/>
      <c r="AM472" s="213"/>
      <c r="AN472" s="213"/>
      <c r="AO472" s="213"/>
    </row>
    <row r="473" spans="1:41" s="13" customFormat="1" ht="45" x14ac:dyDescent="0.25">
      <c r="A473" s="144">
        <v>460</v>
      </c>
      <c r="B473" s="105" t="s">
        <v>1107</v>
      </c>
      <c r="C473" s="51">
        <v>0.2</v>
      </c>
      <c r="D473" s="104" t="s">
        <v>97</v>
      </c>
      <c r="E473" s="103" t="s">
        <v>98</v>
      </c>
      <c r="F473" s="174" t="s">
        <v>1108</v>
      </c>
      <c r="G473" s="235"/>
      <c r="H473" s="205" t="s">
        <v>1649</v>
      </c>
      <c r="I473" s="103" t="s">
        <v>689</v>
      </c>
      <c r="J473" s="128">
        <v>0.88500000000000001</v>
      </c>
      <c r="K473" s="137" t="s">
        <v>892</v>
      </c>
      <c r="L473" s="133"/>
      <c r="M473" s="213"/>
      <c r="N473" s="213"/>
      <c r="O473" s="213"/>
      <c r="P473" s="213"/>
      <c r="Q473" s="213"/>
      <c r="R473" s="213"/>
      <c r="S473" s="213"/>
      <c r="T473" s="213"/>
      <c r="U473" s="213"/>
      <c r="V473" s="213"/>
      <c r="W473" s="213"/>
      <c r="X473" s="213"/>
      <c r="Y473" s="213"/>
      <c r="Z473" s="213"/>
      <c r="AA473" s="213"/>
      <c r="AB473" s="213"/>
      <c r="AC473" s="213"/>
      <c r="AD473" s="213"/>
      <c r="AE473" s="213"/>
      <c r="AF473" s="213"/>
      <c r="AG473" s="213"/>
      <c r="AH473" s="213"/>
      <c r="AI473" s="213"/>
      <c r="AJ473" s="213"/>
      <c r="AK473" s="213"/>
      <c r="AL473" s="213"/>
      <c r="AM473" s="213"/>
      <c r="AN473" s="213"/>
      <c r="AO473" s="213"/>
    </row>
    <row r="474" spans="1:41" s="13" customFormat="1" ht="45" x14ac:dyDescent="0.25">
      <c r="A474" s="144">
        <v>461</v>
      </c>
      <c r="B474" s="105" t="s">
        <v>1107</v>
      </c>
      <c r="C474" s="51">
        <v>0.71</v>
      </c>
      <c r="D474" s="104" t="s">
        <v>97</v>
      </c>
      <c r="E474" s="103" t="s">
        <v>98</v>
      </c>
      <c r="F474" s="168" t="s">
        <v>1108</v>
      </c>
      <c r="G474" s="235"/>
      <c r="H474" s="205" t="s">
        <v>1121</v>
      </c>
      <c r="I474" s="103" t="s">
        <v>1122</v>
      </c>
      <c r="J474" s="128">
        <v>1.504</v>
      </c>
      <c r="K474" s="137" t="s">
        <v>472</v>
      </c>
      <c r="L474" s="133"/>
      <c r="M474" s="213"/>
      <c r="N474" s="213"/>
      <c r="O474" s="213"/>
      <c r="P474" s="213"/>
      <c r="Q474" s="213"/>
      <c r="R474" s="213"/>
      <c r="S474" s="213"/>
      <c r="T474" s="213"/>
      <c r="U474" s="213"/>
      <c r="V474" s="213"/>
      <c r="W474" s="213"/>
      <c r="X474" s="213"/>
      <c r="Y474" s="213"/>
      <c r="Z474" s="213"/>
      <c r="AA474" s="213"/>
      <c r="AB474" s="213"/>
      <c r="AC474" s="213"/>
      <c r="AD474" s="213"/>
      <c r="AE474" s="213"/>
      <c r="AF474" s="213"/>
      <c r="AG474" s="213"/>
      <c r="AH474" s="213"/>
      <c r="AI474" s="213"/>
      <c r="AJ474" s="213"/>
      <c r="AK474" s="213"/>
      <c r="AL474" s="213"/>
      <c r="AM474" s="213"/>
      <c r="AN474" s="213"/>
      <c r="AO474" s="213"/>
    </row>
    <row r="475" spans="1:41" s="13" customFormat="1" ht="45" x14ac:dyDescent="0.25">
      <c r="A475" s="144">
        <v>462</v>
      </c>
      <c r="B475" s="105" t="s">
        <v>1107</v>
      </c>
      <c r="C475" s="51">
        <v>0.05</v>
      </c>
      <c r="D475" s="104" t="s">
        <v>97</v>
      </c>
      <c r="E475" s="103" t="s">
        <v>98</v>
      </c>
      <c r="F475" s="168" t="s">
        <v>1108</v>
      </c>
      <c r="G475" s="235"/>
      <c r="H475" s="205" t="s">
        <v>1650</v>
      </c>
      <c r="I475" s="103" t="s">
        <v>1110</v>
      </c>
      <c r="J475" s="128" t="s">
        <v>26</v>
      </c>
      <c r="K475" s="137" t="s">
        <v>472</v>
      </c>
      <c r="L475" s="133"/>
      <c r="M475" s="213"/>
      <c r="N475" s="213"/>
      <c r="O475" s="213"/>
      <c r="P475" s="213"/>
      <c r="Q475" s="213"/>
      <c r="R475" s="213"/>
      <c r="S475" s="213"/>
      <c r="T475" s="213"/>
      <c r="U475" s="213"/>
      <c r="V475" s="213"/>
      <c r="W475" s="213"/>
      <c r="X475" s="213"/>
      <c r="Y475" s="213"/>
      <c r="Z475" s="213"/>
      <c r="AA475" s="213"/>
      <c r="AB475" s="213"/>
      <c r="AC475" s="213"/>
      <c r="AD475" s="213"/>
      <c r="AE475" s="213"/>
      <c r="AF475" s="213"/>
      <c r="AG475" s="213"/>
      <c r="AH475" s="213"/>
      <c r="AI475" s="213"/>
      <c r="AJ475" s="213"/>
      <c r="AK475" s="213"/>
      <c r="AL475" s="213"/>
      <c r="AM475" s="213"/>
      <c r="AN475" s="213"/>
      <c r="AO475" s="213"/>
    </row>
    <row r="476" spans="1:41" s="13" customFormat="1" ht="45" x14ac:dyDescent="0.25">
      <c r="A476" s="144">
        <v>463</v>
      </c>
      <c r="B476" s="105" t="s">
        <v>1107</v>
      </c>
      <c r="C476" s="51">
        <v>0.50949999999999995</v>
      </c>
      <c r="D476" s="104" t="s">
        <v>97</v>
      </c>
      <c r="E476" s="103" t="s">
        <v>98</v>
      </c>
      <c r="F476" s="168" t="s">
        <v>1108</v>
      </c>
      <c r="G476" s="236"/>
      <c r="H476" s="205" t="s">
        <v>1651</v>
      </c>
      <c r="I476" s="103" t="s">
        <v>1110</v>
      </c>
      <c r="J476" s="128">
        <v>1.30315</v>
      </c>
      <c r="K476" s="137" t="s">
        <v>472</v>
      </c>
      <c r="L476" s="133"/>
      <c r="M476" s="213"/>
      <c r="N476" s="213"/>
      <c r="O476" s="213"/>
      <c r="P476" s="213"/>
      <c r="Q476" s="213"/>
      <c r="R476" s="213"/>
      <c r="S476" s="213"/>
      <c r="T476" s="213"/>
      <c r="U476" s="213"/>
      <c r="V476" s="213"/>
      <c r="W476" s="213"/>
      <c r="X476" s="213"/>
      <c r="Y476" s="213"/>
      <c r="Z476" s="213"/>
      <c r="AA476" s="213"/>
      <c r="AB476" s="213"/>
      <c r="AC476" s="213"/>
      <c r="AD476" s="213"/>
      <c r="AE476" s="213"/>
      <c r="AF476" s="213"/>
      <c r="AG476" s="213"/>
      <c r="AH476" s="213"/>
      <c r="AI476" s="213"/>
      <c r="AJ476" s="213"/>
      <c r="AK476" s="213"/>
      <c r="AL476" s="213"/>
      <c r="AM476" s="213"/>
      <c r="AN476" s="213"/>
      <c r="AO476" s="213"/>
    </row>
    <row r="477" spans="1:41" s="13" customFormat="1" ht="90" x14ac:dyDescent="0.25">
      <c r="A477" s="144">
        <v>464</v>
      </c>
      <c r="B477" s="105" t="s">
        <v>1123</v>
      </c>
      <c r="C477" s="51">
        <v>1.6</v>
      </c>
      <c r="D477" s="104" t="s">
        <v>97</v>
      </c>
      <c r="E477" s="103" t="s">
        <v>98</v>
      </c>
      <c r="F477" s="168" t="s">
        <v>1124</v>
      </c>
      <c r="G477" s="231">
        <v>600</v>
      </c>
      <c r="H477" s="205" t="s">
        <v>1652</v>
      </c>
      <c r="I477" s="103" t="s">
        <v>1125</v>
      </c>
      <c r="J477" s="128" t="s">
        <v>26</v>
      </c>
      <c r="K477" s="137" t="s">
        <v>472</v>
      </c>
      <c r="L477" s="133"/>
      <c r="M477" s="213"/>
      <c r="N477" s="213"/>
      <c r="O477" s="213"/>
      <c r="P477" s="213"/>
      <c r="Q477" s="213"/>
      <c r="R477" s="213"/>
      <c r="S477" s="213"/>
      <c r="T477" s="213"/>
      <c r="U477" s="213"/>
      <c r="V477" s="213"/>
      <c r="W477" s="213"/>
      <c r="X477" s="213"/>
      <c r="Y477" s="213"/>
      <c r="Z477" s="213"/>
      <c r="AA477" s="213"/>
      <c r="AB477" s="213"/>
      <c r="AC477" s="213"/>
      <c r="AD477" s="213"/>
      <c r="AE477" s="213"/>
      <c r="AF477" s="213"/>
      <c r="AG477" s="213"/>
      <c r="AH477" s="213"/>
      <c r="AI477" s="213"/>
      <c r="AJ477" s="213"/>
      <c r="AK477" s="213"/>
      <c r="AL477" s="213"/>
      <c r="AM477" s="213"/>
      <c r="AN477" s="213"/>
      <c r="AO477" s="213"/>
    </row>
    <row r="478" spans="1:41" s="13" customFormat="1" ht="90" x14ac:dyDescent="0.25">
      <c r="A478" s="144">
        <v>465</v>
      </c>
      <c r="B478" s="105" t="s">
        <v>1123</v>
      </c>
      <c r="C478" s="51">
        <v>0.34</v>
      </c>
      <c r="D478" s="104" t="s">
        <v>97</v>
      </c>
      <c r="E478" s="103" t="s">
        <v>98</v>
      </c>
      <c r="F478" s="168" t="s">
        <v>1124</v>
      </c>
      <c r="G478" s="233"/>
      <c r="H478" s="205" t="s">
        <v>1126</v>
      </c>
      <c r="I478" s="103" t="s">
        <v>1127</v>
      </c>
      <c r="J478" s="128">
        <v>4.8959999999999999</v>
      </c>
      <c r="K478" s="137" t="s">
        <v>472</v>
      </c>
      <c r="L478" s="133"/>
      <c r="M478" s="213"/>
      <c r="N478" s="213"/>
      <c r="O478" s="213"/>
      <c r="P478" s="213"/>
      <c r="Q478" s="213"/>
      <c r="R478" s="213"/>
      <c r="S478" s="213"/>
      <c r="T478" s="213"/>
      <c r="U478" s="213"/>
      <c r="V478" s="213"/>
      <c r="W478" s="213"/>
      <c r="X478" s="213"/>
      <c r="Y478" s="213"/>
      <c r="Z478" s="213"/>
      <c r="AA478" s="213"/>
      <c r="AB478" s="213"/>
      <c r="AC478" s="213"/>
      <c r="AD478" s="213"/>
      <c r="AE478" s="213"/>
      <c r="AF478" s="213"/>
      <c r="AG478" s="213"/>
      <c r="AH478" s="213"/>
      <c r="AI478" s="213"/>
      <c r="AJ478" s="213"/>
      <c r="AK478" s="213"/>
      <c r="AL478" s="213"/>
      <c r="AM478" s="213"/>
      <c r="AN478" s="213"/>
      <c r="AO478" s="213"/>
    </row>
    <row r="479" spans="1:41" s="13" customFormat="1" ht="90" x14ac:dyDescent="0.25">
      <c r="A479" s="144">
        <v>466</v>
      </c>
      <c r="B479" s="105" t="s">
        <v>1123</v>
      </c>
      <c r="C479" s="51">
        <v>1.1100000000000001</v>
      </c>
      <c r="D479" s="104" t="s">
        <v>97</v>
      </c>
      <c r="E479" s="103" t="s">
        <v>98</v>
      </c>
      <c r="F479" s="168" t="s">
        <v>1124</v>
      </c>
      <c r="G479" s="233"/>
      <c r="H479" s="205" t="s">
        <v>1653</v>
      </c>
      <c r="I479" s="103" t="s">
        <v>1128</v>
      </c>
      <c r="J479" s="128">
        <v>4.68</v>
      </c>
      <c r="K479" s="137" t="s">
        <v>472</v>
      </c>
      <c r="L479" s="133"/>
      <c r="M479" s="213"/>
      <c r="N479" s="213"/>
      <c r="O479" s="213"/>
      <c r="P479" s="213"/>
      <c r="Q479" s="213"/>
      <c r="R479" s="213"/>
      <c r="S479" s="213"/>
      <c r="T479" s="213"/>
      <c r="U479" s="213"/>
      <c r="V479" s="213"/>
      <c r="W479" s="213"/>
      <c r="X479" s="213"/>
      <c r="Y479" s="213"/>
      <c r="Z479" s="213"/>
      <c r="AA479" s="213"/>
      <c r="AB479" s="213"/>
      <c r="AC479" s="213"/>
      <c r="AD479" s="213"/>
      <c r="AE479" s="213"/>
      <c r="AF479" s="213"/>
      <c r="AG479" s="213"/>
      <c r="AH479" s="213"/>
      <c r="AI479" s="213"/>
      <c r="AJ479" s="213"/>
      <c r="AK479" s="213"/>
      <c r="AL479" s="213"/>
      <c r="AM479" s="213"/>
      <c r="AN479" s="213"/>
      <c r="AO479" s="213"/>
    </row>
    <row r="480" spans="1:41" s="13" customFormat="1" ht="90" x14ac:dyDescent="0.25">
      <c r="A480" s="144">
        <v>467</v>
      </c>
      <c r="B480" s="105" t="s">
        <v>1123</v>
      </c>
      <c r="C480" s="51">
        <v>3.7949999999999999</v>
      </c>
      <c r="D480" s="104" t="s">
        <v>97</v>
      </c>
      <c r="E480" s="103" t="s">
        <v>98</v>
      </c>
      <c r="F480" s="168" t="s">
        <v>1124</v>
      </c>
      <c r="G480" s="233"/>
      <c r="H480" s="205" t="s">
        <v>1129</v>
      </c>
      <c r="I480" s="103" t="s">
        <v>1130</v>
      </c>
      <c r="J480" s="128">
        <v>15.36</v>
      </c>
      <c r="K480" s="137" t="s">
        <v>743</v>
      </c>
      <c r="L480" s="133"/>
      <c r="M480" s="213"/>
      <c r="N480" s="213"/>
      <c r="O480" s="213"/>
      <c r="P480" s="213"/>
      <c r="Q480" s="213"/>
      <c r="R480" s="213"/>
      <c r="S480" s="213"/>
      <c r="T480" s="213"/>
      <c r="U480" s="213"/>
      <c r="V480" s="213"/>
      <c r="W480" s="213"/>
      <c r="X480" s="213"/>
      <c r="Y480" s="213"/>
      <c r="Z480" s="213"/>
      <c r="AA480" s="213"/>
      <c r="AB480" s="213"/>
      <c r="AC480" s="213"/>
      <c r="AD480" s="213"/>
      <c r="AE480" s="213"/>
      <c r="AF480" s="213"/>
      <c r="AG480" s="213"/>
      <c r="AH480" s="213"/>
      <c r="AI480" s="213"/>
      <c r="AJ480" s="213"/>
      <c r="AK480" s="213"/>
      <c r="AL480" s="213"/>
      <c r="AM480" s="213"/>
      <c r="AN480" s="213"/>
      <c r="AO480" s="213"/>
    </row>
    <row r="481" spans="1:41" s="13" customFormat="1" ht="90" x14ac:dyDescent="0.25">
      <c r="A481" s="144">
        <v>468</v>
      </c>
      <c r="B481" s="105" t="s">
        <v>1123</v>
      </c>
      <c r="C481" s="51">
        <v>2.19</v>
      </c>
      <c r="D481" s="104" t="s">
        <v>97</v>
      </c>
      <c r="E481" s="103" t="s">
        <v>98</v>
      </c>
      <c r="F481" s="168" t="s">
        <v>1124</v>
      </c>
      <c r="G481" s="233"/>
      <c r="H481" s="205" t="s">
        <v>1131</v>
      </c>
      <c r="I481" s="103" t="s">
        <v>1132</v>
      </c>
      <c r="J481" s="128" t="s">
        <v>26</v>
      </c>
      <c r="K481" s="137" t="s">
        <v>472</v>
      </c>
      <c r="L481" s="133"/>
      <c r="M481" s="213"/>
      <c r="N481" s="213"/>
      <c r="O481" s="213"/>
      <c r="P481" s="213"/>
      <c r="Q481" s="213"/>
      <c r="R481" s="213"/>
      <c r="S481" s="213"/>
      <c r="T481" s="213"/>
      <c r="U481" s="213"/>
      <c r="V481" s="213"/>
      <c r="W481" s="213"/>
      <c r="X481" s="213"/>
      <c r="Y481" s="213"/>
      <c r="Z481" s="213"/>
      <c r="AA481" s="213"/>
      <c r="AB481" s="213"/>
      <c r="AC481" s="213"/>
      <c r="AD481" s="213"/>
      <c r="AE481" s="213"/>
      <c r="AF481" s="213"/>
      <c r="AG481" s="213"/>
      <c r="AH481" s="213"/>
      <c r="AI481" s="213"/>
      <c r="AJ481" s="213"/>
      <c r="AK481" s="213"/>
      <c r="AL481" s="213"/>
      <c r="AM481" s="213"/>
      <c r="AN481" s="213"/>
      <c r="AO481" s="213"/>
    </row>
    <row r="482" spans="1:41" s="13" customFormat="1" ht="90" x14ac:dyDescent="0.25">
      <c r="A482" s="144">
        <v>469</v>
      </c>
      <c r="B482" s="105" t="s">
        <v>1123</v>
      </c>
      <c r="C482" s="51">
        <v>4.2480000000000002</v>
      </c>
      <c r="D482" s="104" t="s">
        <v>97</v>
      </c>
      <c r="E482" s="103" t="s">
        <v>98</v>
      </c>
      <c r="F482" s="168" t="s">
        <v>1124</v>
      </c>
      <c r="G482" s="233"/>
      <c r="H482" s="205" t="s">
        <v>1654</v>
      </c>
      <c r="I482" s="103" t="s">
        <v>1133</v>
      </c>
      <c r="J482" s="128">
        <v>16.992000000000001</v>
      </c>
      <c r="K482" s="137" t="s">
        <v>472</v>
      </c>
      <c r="L482" s="133"/>
      <c r="M482" s="213"/>
      <c r="N482" s="213"/>
      <c r="O482" s="213"/>
      <c r="P482" s="213"/>
      <c r="Q482" s="213"/>
      <c r="R482" s="213"/>
      <c r="S482" s="213"/>
      <c r="T482" s="213"/>
      <c r="U482" s="213"/>
      <c r="V482" s="213"/>
      <c r="W482" s="213"/>
      <c r="X482" s="213"/>
      <c r="Y482" s="213"/>
      <c r="Z482" s="213"/>
      <c r="AA482" s="213"/>
      <c r="AB482" s="213"/>
      <c r="AC482" s="213"/>
      <c r="AD482" s="213"/>
      <c r="AE482" s="213"/>
      <c r="AF482" s="213"/>
      <c r="AG482" s="213"/>
      <c r="AH482" s="213"/>
      <c r="AI482" s="213"/>
      <c r="AJ482" s="213"/>
      <c r="AK482" s="213"/>
      <c r="AL482" s="213"/>
      <c r="AM482" s="213"/>
      <c r="AN482" s="213"/>
      <c r="AO482" s="213"/>
    </row>
    <row r="483" spans="1:41" s="13" customFormat="1" ht="90" x14ac:dyDescent="0.25">
      <c r="A483" s="144">
        <v>470</v>
      </c>
      <c r="B483" s="105" t="s">
        <v>1123</v>
      </c>
      <c r="C483" s="51">
        <v>9.1010000000000009</v>
      </c>
      <c r="D483" s="104" t="s">
        <v>97</v>
      </c>
      <c r="E483" s="103" t="s">
        <v>98</v>
      </c>
      <c r="F483" s="168" t="s">
        <v>1124</v>
      </c>
      <c r="G483" s="233"/>
      <c r="H483" s="205" t="s">
        <v>1134</v>
      </c>
      <c r="I483" s="103" t="s">
        <v>1128</v>
      </c>
      <c r="J483" s="128">
        <v>13.824</v>
      </c>
      <c r="K483" s="137" t="s">
        <v>472</v>
      </c>
      <c r="L483" s="133"/>
      <c r="M483" s="213"/>
      <c r="N483" s="213"/>
      <c r="O483" s="213"/>
      <c r="P483" s="213"/>
      <c r="Q483" s="213"/>
      <c r="R483" s="213"/>
      <c r="S483" s="213"/>
      <c r="T483" s="213"/>
      <c r="U483" s="213"/>
      <c r="V483" s="213"/>
      <c r="W483" s="213"/>
      <c r="X483" s="213"/>
      <c r="Y483" s="213"/>
      <c r="Z483" s="213"/>
      <c r="AA483" s="213"/>
      <c r="AB483" s="213"/>
      <c r="AC483" s="213"/>
      <c r="AD483" s="213"/>
      <c r="AE483" s="213"/>
      <c r="AF483" s="213"/>
      <c r="AG483" s="213"/>
      <c r="AH483" s="213"/>
      <c r="AI483" s="213"/>
      <c r="AJ483" s="213"/>
      <c r="AK483" s="213"/>
      <c r="AL483" s="213"/>
      <c r="AM483" s="213"/>
      <c r="AN483" s="213"/>
      <c r="AO483" s="213"/>
    </row>
    <row r="484" spans="1:41" s="13" customFormat="1" ht="90" x14ac:dyDescent="0.25">
      <c r="A484" s="144">
        <v>471</v>
      </c>
      <c r="B484" s="105" t="s">
        <v>1123</v>
      </c>
      <c r="C484" s="51">
        <v>4.4800000000000004</v>
      </c>
      <c r="D484" s="104" t="s">
        <v>97</v>
      </c>
      <c r="E484" s="103" t="s">
        <v>98</v>
      </c>
      <c r="F484" s="168" t="s">
        <v>1124</v>
      </c>
      <c r="G484" s="233"/>
      <c r="H484" s="205" t="s">
        <v>1135</v>
      </c>
      <c r="I484" s="103" t="s">
        <v>1125</v>
      </c>
      <c r="J484" s="128">
        <v>13.44</v>
      </c>
      <c r="K484" s="137" t="s">
        <v>743</v>
      </c>
      <c r="L484" s="133"/>
      <c r="M484" s="213"/>
      <c r="N484" s="213"/>
      <c r="O484" s="213"/>
      <c r="P484" s="213"/>
      <c r="Q484" s="213"/>
      <c r="R484" s="213"/>
      <c r="S484" s="213"/>
      <c r="T484" s="213"/>
      <c r="U484" s="213"/>
      <c r="V484" s="213"/>
      <c r="W484" s="213"/>
      <c r="X484" s="213"/>
      <c r="Y484" s="213"/>
      <c r="Z484" s="213"/>
      <c r="AA484" s="213"/>
      <c r="AB484" s="213"/>
      <c r="AC484" s="213"/>
      <c r="AD484" s="213"/>
      <c r="AE484" s="213"/>
      <c r="AF484" s="213"/>
      <c r="AG484" s="213"/>
      <c r="AH484" s="213"/>
      <c r="AI484" s="213"/>
      <c r="AJ484" s="213"/>
      <c r="AK484" s="213"/>
      <c r="AL484" s="213"/>
      <c r="AM484" s="213"/>
      <c r="AN484" s="213"/>
      <c r="AO484" s="213"/>
    </row>
    <row r="485" spans="1:41" s="13" customFormat="1" ht="90" x14ac:dyDescent="0.25">
      <c r="A485" s="144">
        <v>472</v>
      </c>
      <c r="B485" s="105" t="s">
        <v>1123</v>
      </c>
      <c r="C485" s="51">
        <v>0.52</v>
      </c>
      <c r="D485" s="104" t="s">
        <v>97</v>
      </c>
      <c r="E485" s="103" t="s">
        <v>98</v>
      </c>
      <c r="F485" s="168" t="s">
        <v>1124</v>
      </c>
      <c r="G485" s="233"/>
      <c r="H485" s="205" t="s">
        <v>1655</v>
      </c>
      <c r="I485" s="103" t="s">
        <v>1127</v>
      </c>
      <c r="J485" s="128">
        <v>4.08</v>
      </c>
      <c r="K485" s="137" t="s">
        <v>472</v>
      </c>
      <c r="L485" s="133"/>
      <c r="M485" s="213"/>
      <c r="N485" s="213"/>
      <c r="O485" s="213"/>
      <c r="P485" s="213"/>
      <c r="Q485" s="213"/>
      <c r="R485" s="213"/>
      <c r="S485" s="213"/>
      <c r="T485" s="213"/>
      <c r="U485" s="213"/>
      <c r="V485" s="213"/>
      <c r="W485" s="213"/>
      <c r="X485" s="213"/>
      <c r="Y485" s="213"/>
      <c r="Z485" s="213"/>
      <c r="AA485" s="213"/>
      <c r="AB485" s="213"/>
      <c r="AC485" s="213"/>
      <c r="AD485" s="213"/>
      <c r="AE485" s="213"/>
      <c r="AF485" s="213"/>
      <c r="AG485" s="213"/>
      <c r="AH485" s="213"/>
      <c r="AI485" s="213"/>
      <c r="AJ485" s="213"/>
      <c r="AK485" s="213"/>
      <c r="AL485" s="213"/>
      <c r="AM485" s="213"/>
      <c r="AN485" s="213"/>
      <c r="AO485" s="213"/>
    </row>
    <row r="486" spans="1:41" s="13" customFormat="1" ht="90" x14ac:dyDescent="0.25">
      <c r="A486" s="144">
        <v>473</v>
      </c>
      <c r="B486" s="105" t="s">
        <v>1123</v>
      </c>
      <c r="C486" s="51">
        <v>14.2</v>
      </c>
      <c r="D486" s="104" t="s">
        <v>97</v>
      </c>
      <c r="E486" s="103" t="s">
        <v>98</v>
      </c>
      <c r="F486" s="168" t="s">
        <v>1124</v>
      </c>
      <c r="G486" s="233"/>
      <c r="H486" s="205" t="s">
        <v>1656</v>
      </c>
      <c r="I486" s="103" t="s">
        <v>1127</v>
      </c>
      <c r="J486" s="128">
        <v>14.2</v>
      </c>
      <c r="K486" s="137" t="s">
        <v>1373</v>
      </c>
      <c r="L486" s="133"/>
      <c r="M486" s="213"/>
      <c r="N486" s="213"/>
      <c r="O486" s="213"/>
      <c r="P486" s="213"/>
      <c r="Q486" s="213"/>
      <c r="R486" s="213"/>
      <c r="S486" s="213"/>
      <c r="T486" s="213"/>
      <c r="U486" s="213"/>
      <c r="V486" s="213"/>
      <c r="W486" s="213"/>
      <c r="X486" s="213"/>
      <c r="Y486" s="213"/>
      <c r="Z486" s="213"/>
      <c r="AA486" s="213"/>
      <c r="AB486" s="213"/>
      <c r="AC486" s="213"/>
      <c r="AD486" s="213"/>
      <c r="AE486" s="213"/>
      <c r="AF486" s="213"/>
      <c r="AG486" s="213"/>
      <c r="AH486" s="213"/>
      <c r="AI486" s="213"/>
      <c r="AJ486" s="213"/>
      <c r="AK486" s="213"/>
      <c r="AL486" s="213"/>
      <c r="AM486" s="213"/>
      <c r="AN486" s="213"/>
      <c r="AO486" s="213"/>
    </row>
    <row r="487" spans="1:41" s="13" customFormat="1" ht="90" x14ac:dyDescent="0.25">
      <c r="A487" s="144">
        <v>474</v>
      </c>
      <c r="B487" s="105" t="s">
        <v>1123</v>
      </c>
      <c r="C487" s="51">
        <v>5.61</v>
      </c>
      <c r="D487" s="104" t="s">
        <v>97</v>
      </c>
      <c r="E487" s="103" t="s">
        <v>98</v>
      </c>
      <c r="F487" s="168" t="s">
        <v>1124</v>
      </c>
      <c r="G487" s="233"/>
      <c r="H487" s="205" t="s">
        <v>1136</v>
      </c>
      <c r="I487" s="103" t="s">
        <v>152</v>
      </c>
      <c r="J487" s="128" t="s">
        <v>26</v>
      </c>
      <c r="K487" s="137" t="s">
        <v>472</v>
      </c>
      <c r="L487" s="133"/>
      <c r="M487" s="213"/>
      <c r="N487" s="213"/>
      <c r="O487" s="213"/>
      <c r="P487" s="213"/>
      <c r="Q487" s="213"/>
      <c r="R487" s="213"/>
      <c r="S487" s="213"/>
      <c r="T487" s="213"/>
      <c r="U487" s="213"/>
      <c r="V487" s="213"/>
      <c r="W487" s="213"/>
      <c r="X487" s="213"/>
      <c r="Y487" s="213"/>
      <c r="Z487" s="213"/>
      <c r="AA487" s="213"/>
      <c r="AB487" s="213"/>
      <c r="AC487" s="213"/>
      <c r="AD487" s="213"/>
      <c r="AE487" s="213"/>
      <c r="AF487" s="213"/>
      <c r="AG487" s="213"/>
      <c r="AH487" s="213"/>
      <c r="AI487" s="213"/>
      <c r="AJ487" s="213"/>
      <c r="AK487" s="213"/>
      <c r="AL487" s="213"/>
      <c r="AM487" s="213"/>
      <c r="AN487" s="213"/>
      <c r="AO487" s="213"/>
    </row>
    <row r="488" spans="1:41" s="13" customFormat="1" ht="90" x14ac:dyDescent="0.25">
      <c r="A488" s="144">
        <v>475</v>
      </c>
      <c r="B488" s="105" t="s">
        <v>1123</v>
      </c>
      <c r="C488" s="51">
        <v>1.4159999999999999</v>
      </c>
      <c r="D488" s="104" t="s">
        <v>97</v>
      </c>
      <c r="E488" s="103" t="s">
        <v>98</v>
      </c>
      <c r="F488" s="168" t="s">
        <v>1124</v>
      </c>
      <c r="G488" s="233"/>
      <c r="H488" s="205" t="s">
        <v>1137</v>
      </c>
      <c r="I488" s="103" t="s">
        <v>152</v>
      </c>
      <c r="J488" s="128">
        <v>3.96</v>
      </c>
      <c r="K488" s="137" t="s">
        <v>472</v>
      </c>
      <c r="L488" s="133"/>
      <c r="M488" s="213"/>
      <c r="N488" s="213"/>
      <c r="O488" s="213"/>
      <c r="P488" s="213"/>
      <c r="Q488" s="213"/>
      <c r="R488" s="213"/>
      <c r="S488" s="213"/>
      <c r="T488" s="213"/>
      <c r="U488" s="213"/>
      <c r="V488" s="213"/>
      <c r="W488" s="213"/>
      <c r="X488" s="213"/>
      <c r="Y488" s="213"/>
      <c r="Z488" s="213"/>
      <c r="AA488" s="213"/>
      <c r="AB488" s="213"/>
      <c r="AC488" s="213"/>
      <c r="AD488" s="213"/>
      <c r="AE488" s="213"/>
      <c r="AF488" s="213"/>
      <c r="AG488" s="213"/>
      <c r="AH488" s="213"/>
      <c r="AI488" s="213"/>
      <c r="AJ488" s="213"/>
      <c r="AK488" s="213"/>
      <c r="AL488" s="213"/>
      <c r="AM488" s="213"/>
      <c r="AN488" s="213"/>
      <c r="AO488" s="213"/>
    </row>
    <row r="489" spans="1:41" s="13" customFormat="1" ht="90" x14ac:dyDescent="0.25">
      <c r="A489" s="144">
        <v>476</v>
      </c>
      <c r="B489" s="105" t="s">
        <v>1123</v>
      </c>
      <c r="C489" s="51">
        <v>3.9590000000000001</v>
      </c>
      <c r="D489" s="104" t="s">
        <v>97</v>
      </c>
      <c r="E489" s="103" t="s">
        <v>98</v>
      </c>
      <c r="F489" s="168" t="s">
        <v>1124</v>
      </c>
      <c r="G489" s="233"/>
      <c r="H489" s="205" t="s">
        <v>1138</v>
      </c>
      <c r="I489" s="103" t="s">
        <v>1130</v>
      </c>
      <c r="J489" s="128">
        <v>15</v>
      </c>
      <c r="K489" s="137" t="s">
        <v>743</v>
      </c>
      <c r="L489" s="133"/>
      <c r="M489" s="213"/>
      <c r="N489" s="213"/>
      <c r="O489" s="213"/>
      <c r="P489" s="213"/>
      <c r="Q489" s="213"/>
      <c r="R489" s="213"/>
      <c r="S489" s="213"/>
      <c r="T489" s="213"/>
      <c r="U489" s="213"/>
      <c r="V489" s="213"/>
      <c r="W489" s="213"/>
      <c r="X489" s="213"/>
      <c r="Y489" s="213"/>
      <c r="Z489" s="213"/>
      <c r="AA489" s="213"/>
      <c r="AB489" s="213"/>
      <c r="AC489" s="213"/>
      <c r="AD489" s="213"/>
      <c r="AE489" s="213"/>
      <c r="AF489" s="213"/>
      <c r="AG489" s="213"/>
      <c r="AH489" s="213"/>
      <c r="AI489" s="213"/>
      <c r="AJ489" s="213"/>
      <c r="AK489" s="213"/>
      <c r="AL489" s="213"/>
      <c r="AM489" s="213"/>
      <c r="AN489" s="213"/>
      <c r="AO489" s="213"/>
    </row>
    <row r="490" spans="1:41" s="13" customFormat="1" ht="90" x14ac:dyDescent="0.25">
      <c r="A490" s="144">
        <v>477</v>
      </c>
      <c r="B490" s="105" t="s">
        <v>1123</v>
      </c>
      <c r="C490" s="51">
        <v>3.5255000000000001</v>
      </c>
      <c r="D490" s="104" t="s">
        <v>97</v>
      </c>
      <c r="E490" s="103" t="s">
        <v>98</v>
      </c>
      <c r="F490" s="168" t="s">
        <v>1124</v>
      </c>
      <c r="G490" s="232"/>
      <c r="H490" s="205" t="s">
        <v>1657</v>
      </c>
      <c r="I490" s="103" t="s">
        <v>1133</v>
      </c>
      <c r="J490" s="128">
        <v>16.248000000000001</v>
      </c>
      <c r="K490" s="137" t="s">
        <v>472</v>
      </c>
      <c r="L490" s="133"/>
      <c r="M490" s="213"/>
      <c r="N490" s="213"/>
      <c r="O490" s="213"/>
      <c r="P490" s="213"/>
      <c r="Q490" s="213"/>
      <c r="R490" s="213"/>
      <c r="S490" s="213"/>
      <c r="T490" s="213"/>
      <c r="U490" s="213"/>
      <c r="V490" s="213"/>
      <c r="W490" s="213"/>
      <c r="X490" s="213"/>
      <c r="Y490" s="213"/>
      <c r="Z490" s="213"/>
      <c r="AA490" s="213"/>
      <c r="AB490" s="213"/>
      <c r="AC490" s="213"/>
      <c r="AD490" s="213"/>
      <c r="AE490" s="213"/>
      <c r="AF490" s="213"/>
      <c r="AG490" s="213"/>
      <c r="AH490" s="213"/>
      <c r="AI490" s="213"/>
      <c r="AJ490" s="213"/>
      <c r="AK490" s="213"/>
      <c r="AL490" s="213"/>
      <c r="AM490" s="213"/>
      <c r="AN490" s="213"/>
      <c r="AO490" s="213"/>
    </row>
    <row r="491" spans="1:41" s="13" customFormat="1" ht="240" x14ac:dyDescent="0.25">
      <c r="A491" s="144">
        <v>478</v>
      </c>
      <c r="B491" s="105" t="s">
        <v>1139</v>
      </c>
      <c r="C491" s="51">
        <v>2.5049999999999999</v>
      </c>
      <c r="D491" s="104" t="s">
        <v>35</v>
      </c>
      <c r="E491" s="103" t="s">
        <v>36</v>
      </c>
      <c r="F491" s="168" t="s">
        <v>1140</v>
      </c>
      <c r="G491" s="231">
        <v>50</v>
      </c>
      <c r="H491" s="205" t="s">
        <v>1658</v>
      </c>
      <c r="I491" s="103" t="s">
        <v>1141</v>
      </c>
      <c r="J491" s="128" t="s">
        <v>26</v>
      </c>
      <c r="K491" s="137" t="s">
        <v>1322</v>
      </c>
      <c r="L491" s="133"/>
      <c r="M491" s="213"/>
      <c r="N491" s="213"/>
      <c r="O491" s="213"/>
      <c r="P491" s="213"/>
      <c r="Q491" s="213"/>
      <c r="R491" s="213"/>
      <c r="S491" s="213"/>
      <c r="T491" s="213"/>
      <c r="U491" s="213"/>
      <c r="V491" s="213"/>
      <c r="W491" s="213"/>
      <c r="X491" s="213"/>
      <c r="Y491" s="213"/>
      <c r="Z491" s="213"/>
      <c r="AA491" s="213"/>
      <c r="AB491" s="213"/>
      <c r="AC491" s="213"/>
      <c r="AD491" s="213"/>
      <c r="AE491" s="213"/>
      <c r="AF491" s="213"/>
      <c r="AG491" s="213"/>
      <c r="AH491" s="213"/>
      <c r="AI491" s="213"/>
      <c r="AJ491" s="213"/>
      <c r="AK491" s="213"/>
      <c r="AL491" s="213"/>
      <c r="AM491" s="213"/>
      <c r="AN491" s="213"/>
      <c r="AO491" s="213"/>
    </row>
    <row r="492" spans="1:41" s="13" customFormat="1" ht="240" x14ac:dyDescent="0.25">
      <c r="A492" s="144">
        <v>479</v>
      </c>
      <c r="B492" s="105" t="s">
        <v>1139</v>
      </c>
      <c r="C492" s="51">
        <v>1.488</v>
      </c>
      <c r="D492" s="104" t="s">
        <v>35</v>
      </c>
      <c r="E492" s="103" t="s">
        <v>36</v>
      </c>
      <c r="F492" s="168" t="s">
        <v>1140</v>
      </c>
      <c r="G492" s="233"/>
      <c r="H492" s="205" t="s">
        <v>1659</v>
      </c>
      <c r="I492" s="103" t="s">
        <v>1142</v>
      </c>
      <c r="J492" s="128" t="s">
        <v>26</v>
      </c>
      <c r="K492" s="137" t="s">
        <v>1323</v>
      </c>
      <c r="L492" s="133"/>
      <c r="M492" s="213"/>
      <c r="N492" s="213"/>
      <c r="O492" s="213"/>
      <c r="P492" s="213"/>
      <c r="Q492" s="213"/>
      <c r="R492" s="213"/>
      <c r="S492" s="213"/>
      <c r="T492" s="213"/>
      <c r="U492" s="213"/>
      <c r="V492" s="213"/>
      <c r="W492" s="213"/>
      <c r="X492" s="213"/>
      <c r="Y492" s="213"/>
      <c r="Z492" s="213"/>
      <c r="AA492" s="213"/>
      <c r="AB492" s="213"/>
      <c r="AC492" s="213"/>
      <c r="AD492" s="213"/>
      <c r="AE492" s="213"/>
      <c r="AF492" s="213"/>
      <c r="AG492" s="213"/>
      <c r="AH492" s="213"/>
      <c r="AI492" s="213"/>
      <c r="AJ492" s="213"/>
      <c r="AK492" s="213"/>
      <c r="AL492" s="213"/>
      <c r="AM492" s="213"/>
      <c r="AN492" s="213"/>
      <c r="AO492" s="213"/>
    </row>
    <row r="493" spans="1:41" s="13" customFormat="1" ht="240" x14ac:dyDescent="0.25">
      <c r="A493" s="144">
        <v>480</v>
      </c>
      <c r="B493" s="105" t="s">
        <v>1139</v>
      </c>
      <c r="C493" s="51">
        <v>1.615</v>
      </c>
      <c r="D493" s="104" t="s">
        <v>35</v>
      </c>
      <c r="E493" s="103" t="s">
        <v>36</v>
      </c>
      <c r="F493" s="168" t="s">
        <v>1140</v>
      </c>
      <c r="G493" s="233"/>
      <c r="H493" s="205" t="s">
        <v>1660</v>
      </c>
      <c r="I493" s="103" t="s">
        <v>1141</v>
      </c>
      <c r="J493" s="128" t="s">
        <v>26</v>
      </c>
      <c r="K493" s="137" t="s">
        <v>1323</v>
      </c>
      <c r="L493" s="133"/>
      <c r="M493" s="213"/>
      <c r="N493" s="213"/>
      <c r="O493" s="213"/>
      <c r="P493" s="213"/>
      <c r="Q493" s="213"/>
      <c r="R493" s="213"/>
      <c r="S493" s="213"/>
      <c r="T493" s="213"/>
      <c r="U493" s="213"/>
      <c r="V493" s="213"/>
      <c r="W493" s="213"/>
      <c r="X493" s="213"/>
      <c r="Y493" s="213"/>
      <c r="Z493" s="213"/>
      <c r="AA493" s="213"/>
      <c r="AB493" s="213"/>
      <c r="AC493" s="213"/>
      <c r="AD493" s="213"/>
      <c r="AE493" s="213"/>
      <c r="AF493" s="213"/>
      <c r="AG493" s="213"/>
      <c r="AH493" s="213"/>
      <c r="AI493" s="213"/>
      <c r="AJ493" s="213"/>
      <c r="AK493" s="213"/>
      <c r="AL493" s="213"/>
      <c r="AM493" s="213"/>
      <c r="AN493" s="213"/>
      <c r="AO493" s="213"/>
    </row>
    <row r="494" spans="1:41" s="13" customFormat="1" ht="240" x14ac:dyDescent="0.25">
      <c r="A494" s="144">
        <v>481</v>
      </c>
      <c r="B494" s="105" t="s">
        <v>1139</v>
      </c>
      <c r="C494" s="51">
        <v>1.488</v>
      </c>
      <c r="D494" s="104" t="s">
        <v>35</v>
      </c>
      <c r="E494" s="103" t="s">
        <v>36</v>
      </c>
      <c r="F494" s="168" t="s">
        <v>1140</v>
      </c>
      <c r="G494" s="232"/>
      <c r="H494" s="205" t="s">
        <v>1661</v>
      </c>
      <c r="I494" s="103" t="s">
        <v>1142</v>
      </c>
      <c r="J494" s="128" t="s">
        <v>26</v>
      </c>
      <c r="K494" s="137" t="s">
        <v>1323</v>
      </c>
      <c r="L494" s="133"/>
      <c r="M494" s="213"/>
      <c r="N494" s="213"/>
      <c r="O494" s="213"/>
      <c r="P494" s="213"/>
      <c r="Q494" s="213"/>
      <c r="R494" s="213"/>
      <c r="S494" s="213"/>
      <c r="T494" s="213"/>
      <c r="U494" s="213"/>
      <c r="V494" s="213"/>
      <c r="W494" s="213"/>
      <c r="X494" s="213"/>
      <c r="Y494" s="213"/>
      <c r="Z494" s="213"/>
      <c r="AA494" s="213"/>
      <c r="AB494" s="213"/>
      <c r="AC494" s="213"/>
      <c r="AD494" s="213"/>
      <c r="AE494" s="213"/>
      <c r="AF494" s="213"/>
      <c r="AG494" s="213"/>
      <c r="AH494" s="213"/>
      <c r="AI494" s="213"/>
      <c r="AJ494" s="213"/>
      <c r="AK494" s="213"/>
      <c r="AL494" s="213"/>
      <c r="AM494" s="213"/>
      <c r="AN494" s="213"/>
      <c r="AO494" s="213"/>
    </row>
    <row r="495" spans="1:41" s="13" customFormat="1" ht="60" x14ac:dyDescent="0.25">
      <c r="A495" s="144">
        <v>482</v>
      </c>
      <c r="B495" s="105" t="s">
        <v>1143</v>
      </c>
      <c r="C495" s="51">
        <v>3555.17092</v>
      </c>
      <c r="D495" s="104" t="s">
        <v>17</v>
      </c>
      <c r="E495" s="103" t="s">
        <v>110</v>
      </c>
      <c r="F495" s="168" t="s">
        <v>1144</v>
      </c>
      <c r="G495" s="219">
        <v>40000</v>
      </c>
      <c r="H495" s="205" t="s">
        <v>1662</v>
      </c>
      <c r="I495" s="103" t="s">
        <v>1145</v>
      </c>
      <c r="J495" s="128" t="s">
        <v>26</v>
      </c>
      <c r="K495" s="137" t="s">
        <v>1324</v>
      </c>
      <c r="L495" s="133"/>
      <c r="M495" s="213"/>
      <c r="N495" s="213"/>
      <c r="O495" s="213"/>
      <c r="P495" s="213"/>
      <c r="Q495" s="213"/>
      <c r="R495" s="213"/>
      <c r="S495" s="213"/>
      <c r="T495" s="213"/>
      <c r="U495" s="213"/>
      <c r="V495" s="213"/>
      <c r="W495" s="213"/>
      <c r="X495" s="213"/>
      <c r="Y495" s="213"/>
      <c r="Z495" s="213"/>
      <c r="AA495" s="213"/>
      <c r="AB495" s="213"/>
      <c r="AC495" s="213"/>
      <c r="AD495" s="213"/>
      <c r="AE495" s="213"/>
      <c r="AF495" s="213"/>
      <c r="AG495" s="213"/>
      <c r="AH495" s="213"/>
      <c r="AI495" s="213"/>
      <c r="AJ495" s="213"/>
      <c r="AK495" s="213"/>
      <c r="AL495" s="213"/>
      <c r="AM495" s="213"/>
      <c r="AN495" s="213"/>
      <c r="AO495" s="213"/>
    </row>
    <row r="496" spans="1:41" s="13" customFormat="1" ht="105" x14ac:dyDescent="0.25">
      <c r="A496" s="144">
        <v>483</v>
      </c>
      <c r="B496" s="105" t="s">
        <v>1146</v>
      </c>
      <c r="C496" s="51">
        <v>7.7</v>
      </c>
      <c r="D496" s="104" t="s">
        <v>35</v>
      </c>
      <c r="E496" s="103" t="s">
        <v>36</v>
      </c>
      <c r="F496" s="168" t="s">
        <v>1147</v>
      </c>
      <c r="G496" s="219">
        <v>200</v>
      </c>
      <c r="H496" s="205" t="s">
        <v>1663</v>
      </c>
      <c r="I496" s="103" t="s">
        <v>1148</v>
      </c>
      <c r="J496" s="128" t="s">
        <v>26</v>
      </c>
      <c r="K496" s="137" t="s">
        <v>1335</v>
      </c>
      <c r="L496" s="133"/>
      <c r="M496" s="213"/>
      <c r="N496" s="213"/>
      <c r="O496" s="213"/>
      <c r="P496" s="213"/>
      <c r="Q496" s="213"/>
      <c r="R496" s="213"/>
      <c r="S496" s="213"/>
      <c r="T496" s="213"/>
      <c r="U496" s="213"/>
      <c r="V496" s="213"/>
      <c r="W496" s="213"/>
      <c r="X496" s="213"/>
      <c r="Y496" s="213"/>
      <c r="Z496" s="213"/>
      <c r="AA496" s="213"/>
      <c r="AB496" s="213"/>
      <c r="AC496" s="213"/>
      <c r="AD496" s="213"/>
      <c r="AE496" s="213"/>
      <c r="AF496" s="213"/>
      <c r="AG496" s="213"/>
      <c r="AH496" s="213"/>
      <c r="AI496" s="213"/>
      <c r="AJ496" s="213"/>
      <c r="AK496" s="213"/>
      <c r="AL496" s="213"/>
      <c r="AM496" s="213"/>
      <c r="AN496" s="213"/>
      <c r="AO496" s="213"/>
    </row>
    <row r="497" spans="1:41" s="13" customFormat="1" ht="60" x14ac:dyDescent="0.25">
      <c r="A497" s="144">
        <v>484</v>
      </c>
      <c r="B497" s="105" t="s">
        <v>1149</v>
      </c>
      <c r="C497" s="51">
        <v>20.655000000000001</v>
      </c>
      <c r="D497" s="104" t="s">
        <v>227</v>
      </c>
      <c r="E497" s="103" t="s">
        <v>1729</v>
      </c>
      <c r="F497" s="168" t="s">
        <v>1150</v>
      </c>
      <c r="G497" s="219">
        <v>280</v>
      </c>
      <c r="H497" s="205" t="s">
        <v>1151</v>
      </c>
      <c r="I497" s="103" t="s">
        <v>891</v>
      </c>
      <c r="J497" s="128" t="s">
        <v>26</v>
      </c>
      <c r="K497" s="137" t="s">
        <v>1324</v>
      </c>
      <c r="L497" s="133"/>
      <c r="M497" s="213"/>
      <c r="N497" s="213"/>
      <c r="O497" s="213"/>
      <c r="P497" s="213"/>
      <c r="Q497" s="213"/>
      <c r="R497" s="213"/>
      <c r="S497" s="213"/>
      <c r="T497" s="213"/>
      <c r="U497" s="213"/>
      <c r="V497" s="213"/>
      <c r="W497" s="213"/>
      <c r="X497" s="213"/>
      <c r="Y497" s="213"/>
      <c r="Z497" s="213"/>
      <c r="AA497" s="213"/>
      <c r="AB497" s="213"/>
      <c r="AC497" s="213"/>
      <c r="AD497" s="213"/>
      <c r="AE497" s="213"/>
      <c r="AF497" s="213"/>
      <c r="AG497" s="213"/>
      <c r="AH497" s="213"/>
      <c r="AI497" s="213"/>
      <c r="AJ497" s="213"/>
      <c r="AK497" s="213"/>
      <c r="AL497" s="213"/>
      <c r="AM497" s="213"/>
      <c r="AN497" s="213"/>
      <c r="AO497" s="213"/>
    </row>
    <row r="498" spans="1:41" s="13" customFormat="1" ht="45" x14ac:dyDescent="0.25">
      <c r="A498" s="144">
        <v>485</v>
      </c>
      <c r="B498" s="105" t="s">
        <v>1152</v>
      </c>
      <c r="C498" s="51">
        <v>2.85</v>
      </c>
      <c r="D498" s="104" t="s">
        <v>97</v>
      </c>
      <c r="E498" s="103" t="s">
        <v>194</v>
      </c>
      <c r="F498" s="168" t="s">
        <v>1153</v>
      </c>
      <c r="G498" s="231">
        <v>3000</v>
      </c>
      <c r="H498" s="205" t="s">
        <v>1664</v>
      </c>
      <c r="I498" s="103" t="s">
        <v>1154</v>
      </c>
      <c r="J498" s="128">
        <v>2.85</v>
      </c>
      <c r="K498" s="137" t="s">
        <v>1155</v>
      </c>
      <c r="L498" s="133"/>
      <c r="M498" s="213"/>
      <c r="N498" s="213"/>
      <c r="O498" s="213"/>
      <c r="P498" s="213"/>
      <c r="Q498" s="213"/>
      <c r="R498" s="213"/>
      <c r="S498" s="213"/>
      <c r="T498" s="213"/>
      <c r="U498" s="213"/>
      <c r="V498" s="213"/>
      <c r="W498" s="213"/>
      <c r="X498" s="213"/>
      <c r="Y498" s="213"/>
      <c r="Z498" s="213"/>
      <c r="AA498" s="213"/>
      <c r="AB498" s="213"/>
      <c r="AC498" s="213"/>
      <c r="AD498" s="213"/>
      <c r="AE498" s="213"/>
      <c r="AF498" s="213"/>
      <c r="AG498" s="213"/>
      <c r="AH498" s="213"/>
      <c r="AI498" s="213"/>
      <c r="AJ498" s="213"/>
      <c r="AK498" s="213"/>
      <c r="AL498" s="213"/>
      <c r="AM498" s="213"/>
      <c r="AN498" s="213"/>
      <c r="AO498" s="213"/>
    </row>
    <row r="499" spans="1:41" s="13" customFormat="1" ht="45" x14ac:dyDescent="0.25">
      <c r="A499" s="144">
        <v>486</v>
      </c>
      <c r="B499" s="105" t="s">
        <v>1152</v>
      </c>
      <c r="C499" s="51">
        <v>12.125999999999999</v>
      </c>
      <c r="D499" s="104" t="s">
        <v>97</v>
      </c>
      <c r="E499" s="103" t="s">
        <v>194</v>
      </c>
      <c r="F499" s="168" t="s">
        <v>1153</v>
      </c>
      <c r="G499" s="233"/>
      <c r="H499" s="205" t="s">
        <v>1156</v>
      </c>
      <c r="I499" s="103" t="s">
        <v>1157</v>
      </c>
      <c r="J499" s="128">
        <v>59.597999999999999</v>
      </c>
      <c r="K499" s="137" t="s">
        <v>1722</v>
      </c>
      <c r="L499" s="133"/>
      <c r="M499" s="213"/>
      <c r="N499" s="213"/>
      <c r="O499" s="213"/>
      <c r="P499" s="213"/>
      <c r="Q499" s="213"/>
      <c r="R499" s="213"/>
      <c r="S499" s="213"/>
      <c r="T499" s="213"/>
      <c r="U499" s="213"/>
      <c r="V499" s="213"/>
      <c r="W499" s="213"/>
      <c r="X499" s="213"/>
      <c r="Y499" s="213"/>
      <c r="Z499" s="213"/>
      <c r="AA499" s="213"/>
      <c r="AB499" s="213"/>
      <c r="AC499" s="213"/>
      <c r="AD499" s="213"/>
      <c r="AE499" s="213"/>
      <c r="AF499" s="213"/>
      <c r="AG499" s="213"/>
      <c r="AH499" s="213"/>
      <c r="AI499" s="213"/>
      <c r="AJ499" s="213"/>
      <c r="AK499" s="213"/>
      <c r="AL499" s="213"/>
      <c r="AM499" s="213"/>
      <c r="AN499" s="213"/>
      <c r="AO499" s="213"/>
    </row>
    <row r="500" spans="1:41" s="13" customFormat="1" ht="75" x14ac:dyDescent="0.25">
      <c r="A500" s="144">
        <v>487</v>
      </c>
      <c r="B500" s="105" t="s">
        <v>1152</v>
      </c>
      <c r="C500" s="51">
        <v>5.84</v>
      </c>
      <c r="D500" s="104" t="s">
        <v>97</v>
      </c>
      <c r="E500" s="103" t="s">
        <v>194</v>
      </c>
      <c r="F500" s="168" t="s">
        <v>1153</v>
      </c>
      <c r="G500" s="233"/>
      <c r="H500" s="205" t="s">
        <v>1158</v>
      </c>
      <c r="I500" s="103" t="s">
        <v>1159</v>
      </c>
      <c r="J500" s="128">
        <v>64.14</v>
      </c>
      <c r="K500" s="137" t="s">
        <v>1374</v>
      </c>
      <c r="L500" s="133"/>
      <c r="M500" s="213"/>
      <c r="N500" s="213"/>
      <c r="O500" s="213"/>
      <c r="P500" s="213"/>
      <c r="Q500" s="213"/>
      <c r="R500" s="213"/>
      <c r="S500" s="213"/>
      <c r="T500" s="213"/>
      <c r="U500" s="213"/>
      <c r="V500" s="213"/>
      <c r="W500" s="213"/>
      <c r="X500" s="213"/>
      <c r="Y500" s="213"/>
      <c r="Z500" s="213"/>
      <c r="AA500" s="213"/>
      <c r="AB500" s="213"/>
      <c r="AC500" s="213"/>
      <c r="AD500" s="213"/>
      <c r="AE500" s="213"/>
      <c r="AF500" s="213"/>
      <c r="AG500" s="213"/>
      <c r="AH500" s="213"/>
      <c r="AI500" s="213"/>
      <c r="AJ500" s="213"/>
      <c r="AK500" s="213"/>
      <c r="AL500" s="213"/>
      <c r="AM500" s="213"/>
      <c r="AN500" s="213"/>
      <c r="AO500" s="213"/>
    </row>
    <row r="501" spans="1:41" s="13" customFormat="1" ht="45" x14ac:dyDescent="0.25">
      <c r="A501" s="144">
        <v>488</v>
      </c>
      <c r="B501" s="105" t="s">
        <v>1152</v>
      </c>
      <c r="C501" s="51">
        <v>55.65</v>
      </c>
      <c r="D501" s="104" t="s">
        <v>97</v>
      </c>
      <c r="E501" s="103" t="s">
        <v>194</v>
      </c>
      <c r="F501" s="168" t="s">
        <v>1153</v>
      </c>
      <c r="G501" s="232"/>
      <c r="H501" s="205" t="s">
        <v>1665</v>
      </c>
      <c r="I501" s="103" t="s">
        <v>1160</v>
      </c>
      <c r="J501" s="128">
        <v>55.65</v>
      </c>
      <c r="K501" s="137" t="s">
        <v>1375</v>
      </c>
      <c r="L501" s="133"/>
      <c r="M501" s="213"/>
      <c r="N501" s="213"/>
      <c r="O501" s="213"/>
      <c r="P501" s="213"/>
      <c r="Q501" s="213"/>
      <c r="R501" s="213"/>
      <c r="S501" s="213"/>
      <c r="T501" s="213"/>
      <c r="U501" s="213"/>
      <c r="V501" s="213"/>
      <c r="W501" s="213"/>
      <c r="X501" s="213"/>
      <c r="Y501" s="213"/>
      <c r="Z501" s="213"/>
      <c r="AA501" s="213"/>
      <c r="AB501" s="213"/>
      <c r="AC501" s="213"/>
      <c r="AD501" s="213"/>
      <c r="AE501" s="213"/>
      <c r="AF501" s="213"/>
      <c r="AG501" s="213"/>
      <c r="AH501" s="213"/>
      <c r="AI501" s="213"/>
      <c r="AJ501" s="213"/>
      <c r="AK501" s="213"/>
      <c r="AL501" s="213"/>
      <c r="AM501" s="213"/>
      <c r="AN501" s="213"/>
      <c r="AO501" s="213"/>
    </row>
    <row r="502" spans="1:41" s="13" customFormat="1" ht="45" x14ac:dyDescent="0.25">
      <c r="A502" s="144">
        <v>489</v>
      </c>
      <c r="B502" s="105" t="s">
        <v>1161</v>
      </c>
      <c r="C502" s="51">
        <v>100.27052999999999</v>
      </c>
      <c r="D502" s="104" t="s">
        <v>17</v>
      </c>
      <c r="E502" s="103" t="s">
        <v>110</v>
      </c>
      <c r="F502" s="168" t="s">
        <v>1162</v>
      </c>
      <c r="G502" s="219">
        <v>800</v>
      </c>
      <c r="H502" s="205" t="s">
        <v>1163</v>
      </c>
      <c r="I502" s="103" t="s">
        <v>1164</v>
      </c>
      <c r="J502" s="128" t="s">
        <v>26</v>
      </c>
      <c r="K502" s="137" t="s">
        <v>1165</v>
      </c>
      <c r="L502" s="133"/>
      <c r="M502" s="213"/>
      <c r="N502" s="213"/>
      <c r="O502" s="213"/>
      <c r="P502" s="213"/>
      <c r="Q502" s="213"/>
      <c r="R502" s="213"/>
      <c r="S502" s="213"/>
      <c r="T502" s="213"/>
      <c r="U502" s="213"/>
      <c r="V502" s="213"/>
      <c r="W502" s="213"/>
      <c r="X502" s="213"/>
      <c r="Y502" s="213"/>
      <c r="Z502" s="213"/>
      <c r="AA502" s="213"/>
      <c r="AB502" s="213"/>
      <c r="AC502" s="213"/>
      <c r="AD502" s="213"/>
      <c r="AE502" s="213"/>
      <c r="AF502" s="213"/>
      <c r="AG502" s="213"/>
      <c r="AH502" s="213"/>
      <c r="AI502" s="213"/>
      <c r="AJ502" s="213"/>
      <c r="AK502" s="213"/>
      <c r="AL502" s="213"/>
      <c r="AM502" s="213"/>
      <c r="AN502" s="213"/>
      <c r="AO502" s="213"/>
    </row>
    <row r="503" spans="1:41" s="13" customFormat="1" ht="45" x14ac:dyDescent="0.25">
      <c r="A503" s="144">
        <v>490</v>
      </c>
      <c r="B503" s="105" t="s">
        <v>1166</v>
      </c>
      <c r="C503" s="51">
        <v>0.1</v>
      </c>
      <c r="D503" s="104" t="s">
        <v>41</v>
      </c>
      <c r="E503" s="103" t="s">
        <v>42</v>
      </c>
      <c r="F503" s="168">
        <v>9061000</v>
      </c>
      <c r="G503" s="219">
        <v>9</v>
      </c>
      <c r="H503" s="205" t="s">
        <v>1666</v>
      </c>
      <c r="I503" s="103" t="s">
        <v>1167</v>
      </c>
      <c r="J503" s="128">
        <v>4.3499999999999996</v>
      </c>
      <c r="K503" s="137" t="s">
        <v>1336</v>
      </c>
      <c r="L503" s="133"/>
      <c r="M503" s="213"/>
      <c r="N503" s="213"/>
      <c r="O503" s="213"/>
      <c r="P503" s="213"/>
      <c r="Q503" s="213"/>
      <c r="R503" s="213"/>
      <c r="S503" s="213"/>
      <c r="T503" s="213"/>
      <c r="U503" s="213"/>
      <c r="V503" s="213"/>
      <c r="W503" s="213"/>
      <c r="X503" s="213"/>
      <c r="Y503" s="213"/>
      <c r="Z503" s="213"/>
      <c r="AA503" s="213"/>
      <c r="AB503" s="213"/>
      <c r="AC503" s="213"/>
      <c r="AD503" s="213"/>
      <c r="AE503" s="213"/>
      <c r="AF503" s="213"/>
      <c r="AG503" s="213"/>
      <c r="AH503" s="213"/>
      <c r="AI503" s="213"/>
      <c r="AJ503" s="213"/>
      <c r="AK503" s="213"/>
      <c r="AL503" s="213"/>
      <c r="AM503" s="213"/>
      <c r="AN503" s="213"/>
      <c r="AO503" s="213"/>
    </row>
    <row r="504" spans="1:41" s="13" customFormat="1" ht="90" x14ac:dyDescent="0.25">
      <c r="A504" s="144">
        <v>491</v>
      </c>
      <c r="B504" s="105" t="s">
        <v>1168</v>
      </c>
      <c r="C504" s="51">
        <v>0.40405000000000002</v>
      </c>
      <c r="D504" s="104" t="s">
        <v>41</v>
      </c>
      <c r="E504" s="103" t="s">
        <v>42</v>
      </c>
      <c r="F504" s="168">
        <v>9061251</v>
      </c>
      <c r="G504" s="231">
        <v>7</v>
      </c>
      <c r="H504" s="205" t="s">
        <v>1667</v>
      </c>
      <c r="I504" s="103" t="s">
        <v>1169</v>
      </c>
      <c r="J504" s="128" t="s">
        <v>26</v>
      </c>
      <c r="K504" s="137" t="s">
        <v>1170</v>
      </c>
      <c r="L504" s="133"/>
      <c r="M504" s="213"/>
      <c r="N504" s="213"/>
      <c r="O504" s="213"/>
      <c r="P504" s="213"/>
      <c r="Q504" s="213"/>
      <c r="R504" s="213"/>
      <c r="S504" s="213"/>
      <c r="T504" s="213"/>
      <c r="U504" s="213"/>
      <c r="V504" s="213"/>
      <c r="W504" s="213"/>
      <c r="X504" s="213"/>
      <c r="Y504" s="213"/>
      <c r="Z504" s="213"/>
      <c r="AA504" s="213"/>
      <c r="AB504" s="213"/>
      <c r="AC504" s="213"/>
      <c r="AD504" s="213"/>
      <c r="AE504" s="213"/>
      <c r="AF504" s="213"/>
      <c r="AG504" s="213"/>
      <c r="AH504" s="213"/>
      <c r="AI504" s="213"/>
      <c r="AJ504" s="213"/>
      <c r="AK504" s="213"/>
      <c r="AL504" s="213"/>
      <c r="AM504" s="213"/>
      <c r="AN504" s="213"/>
      <c r="AO504" s="213"/>
    </row>
    <row r="505" spans="1:41" s="13" customFormat="1" ht="90" x14ac:dyDescent="0.25">
      <c r="A505" s="144">
        <v>492</v>
      </c>
      <c r="B505" s="105" t="s">
        <v>1168</v>
      </c>
      <c r="C505" s="51">
        <v>0.35339999999999999</v>
      </c>
      <c r="D505" s="104" t="s">
        <v>41</v>
      </c>
      <c r="E505" s="103" t="s">
        <v>42</v>
      </c>
      <c r="F505" s="168">
        <v>9061251</v>
      </c>
      <c r="G505" s="232"/>
      <c r="H505" s="205" t="s">
        <v>1668</v>
      </c>
      <c r="I505" s="103" t="s">
        <v>1171</v>
      </c>
      <c r="J505" s="128" t="s">
        <v>26</v>
      </c>
      <c r="K505" s="137" t="s">
        <v>1172</v>
      </c>
      <c r="L505" s="133"/>
      <c r="M505" s="213"/>
      <c r="N505" s="213"/>
      <c r="O505" s="213"/>
      <c r="P505" s="213"/>
      <c r="Q505" s="213"/>
      <c r="R505" s="213"/>
      <c r="S505" s="213"/>
      <c r="T505" s="213"/>
      <c r="U505" s="213"/>
      <c r="V505" s="213"/>
      <c r="W505" s="213"/>
      <c r="X505" s="213"/>
      <c r="Y505" s="213"/>
      <c r="Z505" s="213"/>
      <c r="AA505" s="213"/>
      <c r="AB505" s="213"/>
      <c r="AC505" s="213"/>
      <c r="AD505" s="213"/>
      <c r="AE505" s="213"/>
      <c r="AF505" s="213"/>
      <c r="AG505" s="213"/>
      <c r="AH505" s="213"/>
      <c r="AI505" s="213"/>
      <c r="AJ505" s="213"/>
      <c r="AK505" s="213"/>
      <c r="AL505" s="213"/>
      <c r="AM505" s="213"/>
      <c r="AN505" s="213"/>
      <c r="AO505" s="213"/>
    </row>
    <row r="506" spans="1:41" s="13" customFormat="1" ht="105" x14ac:dyDescent="0.25">
      <c r="A506" s="144">
        <v>493</v>
      </c>
      <c r="B506" s="105" t="s">
        <v>1173</v>
      </c>
      <c r="C506" s="51">
        <v>20.48086</v>
      </c>
      <c r="D506" s="104" t="s">
        <v>17</v>
      </c>
      <c r="E506" s="103" t="s">
        <v>110</v>
      </c>
      <c r="F506" s="168" t="s">
        <v>1174</v>
      </c>
      <c r="G506" s="219">
        <v>210</v>
      </c>
      <c r="H506" s="205" t="s">
        <v>1175</v>
      </c>
      <c r="I506" s="103" t="s">
        <v>1176</v>
      </c>
      <c r="J506" s="128" t="s">
        <v>26</v>
      </c>
      <c r="K506" s="137" t="s">
        <v>1383</v>
      </c>
      <c r="L506" s="133"/>
      <c r="M506" s="213"/>
      <c r="N506" s="213"/>
      <c r="O506" s="213"/>
      <c r="P506" s="213"/>
      <c r="Q506" s="213"/>
      <c r="R506" s="213"/>
      <c r="S506" s="213"/>
      <c r="T506" s="213"/>
      <c r="U506" s="213"/>
      <c r="V506" s="213"/>
      <c r="W506" s="213"/>
      <c r="X506" s="213"/>
      <c r="Y506" s="213"/>
      <c r="Z506" s="213"/>
      <c r="AA506" s="213"/>
      <c r="AB506" s="213"/>
      <c r="AC506" s="213"/>
      <c r="AD506" s="213"/>
      <c r="AE506" s="213"/>
      <c r="AF506" s="213"/>
      <c r="AG506" s="213"/>
      <c r="AH506" s="213"/>
      <c r="AI506" s="213"/>
      <c r="AJ506" s="213"/>
      <c r="AK506" s="213"/>
      <c r="AL506" s="213"/>
      <c r="AM506" s="213"/>
      <c r="AN506" s="213"/>
      <c r="AO506" s="213"/>
    </row>
    <row r="507" spans="1:41" s="13" customFormat="1" ht="45" x14ac:dyDescent="0.25">
      <c r="A507" s="144">
        <v>494</v>
      </c>
      <c r="B507" s="105" t="s">
        <v>1177</v>
      </c>
      <c r="C507" s="51">
        <v>13.22757</v>
      </c>
      <c r="D507" s="104" t="s">
        <v>41</v>
      </c>
      <c r="E507" s="103" t="s">
        <v>42</v>
      </c>
      <c r="F507" s="168">
        <v>9061807</v>
      </c>
      <c r="G507" s="219">
        <v>70</v>
      </c>
      <c r="H507" s="205" t="s">
        <v>1669</v>
      </c>
      <c r="I507" s="103" t="s">
        <v>1178</v>
      </c>
      <c r="J507" s="128" t="s">
        <v>26</v>
      </c>
      <c r="K507" s="137" t="s">
        <v>1179</v>
      </c>
      <c r="L507" s="133"/>
      <c r="M507" s="213"/>
      <c r="N507" s="213"/>
      <c r="O507" s="213"/>
      <c r="P507" s="213"/>
      <c r="Q507" s="213"/>
      <c r="R507" s="213"/>
      <c r="S507" s="213"/>
      <c r="T507" s="213"/>
      <c r="U507" s="213"/>
      <c r="V507" s="213"/>
      <c r="W507" s="213"/>
      <c r="X507" s="213"/>
      <c r="Y507" s="213"/>
      <c r="Z507" s="213"/>
      <c r="AA507" s="213"/>
      <c r="AB507" s="213"/>
      <c r="AC507" s="213"/>
      <c r="AD507" s="213"/>
      <c r="AE507" s="213"/>
      <c r="AF507" s="213"/>
      <c r="AG507" s="213"/>
      <c r="AH507" s="213"/>
      <c r="AI507" s="213"/>
      <c r="AJ507" s="213"/>
      <c r="AK507" s="213"/>
      <c r="AL507" s="213"/>
      <c r="AM507" s="213"/>
      <c r="AN507" s="213"/>
      <c r="AO507" s="213"/>
    </row>
    <row r="508" spans="1:41" s="13" customFormat="1" ht="30" x14ac:dyDescent="0.25">
      <c r="A508" s="144">
        <v>495</v>
      </c>
      <c r="B508" s="105" t="s">
        <v>1180</v>
      </c>
      <c r="C508" s="51">
        <v>34.786290000000001</v>
      </c>
      <c r="D508" s="104" t="s">
        <v>41</v>
      </c>
      <c r="E508" s="103" t="s">
        <v>42</v>
      </c>
      <c r="F508" s="168">
        <v>9064536</v>
      </c>
      <c r="G508" s="219">
        <v>55</v>
      </c>
      <c r="H508" s="205" t="s">
        <v>1670</v>
      </c>
      <c r="I508" s="103" t="s">
        <v>132</v>
      </c>
      <c r="J508" s="128">
        <v>34.786290000000001</v>
      </c>
      <c r="K508" s="137" t="s">
        <v>121</v>
      </c>
      <c r="L508" s="133"/>
      <c r="M508" s="213"/>
      <c r="N508" s="213"/>
      <c r="O508" s="213"/>
      <c r="P508" s="213"/>
      <c r="Q508" s="213"/>
      <c r="R508" s="213"/>
      <c r="S508" s="213"/>
      <c r="T508" s="213"/>
      <c r="U508" s="213"/>
      <c r="V508" s="213"/>
      <c r="W508" s="213"/>
      <c r="X508" s="213"/>
      <c r="Y508" s="213"/>
      <c r="Z508" s="213"/>
      <c r="AA508" s="213"/>
      <c r="AB508" s="213"/>
      <c r="AC508" s="213"/>
      <c r="AD508" s="213"/>
      <c r="AE508" s="213"/>
      <c r="AF508" s="213"/>
      <c r="AG508" s="213"/>
      <c r="AH508" s="213"/>
      <c r="AI508" s="213"/>
      <c r="AJ508" s="213"/>
      <c r="AK508" s="213"/>
      <c r="AL508" s="213"/>
      <c r="AM508" s="213"/>
      <c r="AN508" s="213"/>
      <c r="AO508" s="213"/>
    </row>
    <row r="509" spans="1:41" s="13" customFormat="1" ht="45" x14ac:dyDescent="0.25">
      <c r="A509" s="144">
        <v>496</v>
      </c>
      <c r="B509" s="105" t="s">
        <v>1035</v>
      </c>
      <c r="C509" s="51">
        <v>1.6E-2</v>
      </c>
      <c r="D509" s="104" t="s">
        <v>35</v>
      </c>
      <c r="E509" s="103" t="s">
        <v>36</v>
      </c>
      <c r="F509" s="168" t="s">
        <v>1181</v>
      </c>
      <c r="G509" s="231">
        <v>36</v>
      </c>
      <c r="H509" s="205" t="s">
        <v>1182</v>
      </c>
      <c r="I509" s="103" t="s">
        <v>1183</v>
      </c>
      <c r="J509" s="128" t="s">
        <v>26</v>
      </c>
      <c r="K509" s="137" t="s">
        <v>743</v>
      </c>
      <c r="L509" s="133"/>
      <c r="M509" s="213"/>
      <c r="N509" s="213"/>
      <c r="O509" s="213"/>
      <c r="P509" s="213"/>
      <c r="Q509" s="213"/>
      <c r="R509" s="213"/>
      <c r="S509" s="213"/>
      <c r="T509" s="213"/>
      <c r="U509" s="213"/>
      <c r="V509" s="213"/>
      <c r="W509" s="213"/>
      <c r="X509" s="213"/>
      <c r="Y509" s="213"/>
      <c r="Z509" s="213"/>
      <c r="AA509" s="213"/>
      <c r="AB509" s="213"/>
      <c r="AC509" s="213"/>
      <c r="AD509" s="213"/>
      <c r="AE509" s="213"/>
      <c r="AF509" s="213"/>
      <c r="AG509" s="213"/>
      <c r="AH509" s="213"/>
      <c r="AI509" s="213"/>
      <c r="AJ509" s="213"/>
      <c r="AK509" s="213"/>
      <c r="AL509" s="213"/>
      <c r="AM509" s="213"/>
      <c r="AN509" s="213"/>
      <c r="AO509" s="213"/>
    </row>
    <row r="510" spans="1:41" s="13" customFormat="1" ht="45" x14ac:dyDescent="0.25">
      <c r="A510" s="144">
        <v>497</v>
      </c>
      <c r="B510" s="105" t="s">
        <v>1035</v>
      </c>
      <c r="C510" s="51">
        <v>0.87860000000000005</v>
      </c>
      <c r="D510" s="104" t="s">
        <v>35</v>
      </c>
      <c r="E510" s="103" t="s">
        <v>36</v>
      </c>
      <c r="F510" s="168" t="s">
        <v>1181</v>
      </c>
      <c r="G510" s="232"/>
      <c r="H510" s="205" t="s">
        <v>1671</v>
      </c>
      <c r="I510" s="103" t="s">
        <v>1184</v>
      </c>
      <c r="J510" s="128" t="s">
        <v>26</v>
      </c>
      <c r="K510" s="137" t="s">
        <v>1185</v>
      </c>
      <c r="L510" s="133"/>
      <c r="M510" s="213"/>
      <c r="N510" s="213"/>
      <c r="O510" s="213"/>
      <c r="P510" s="213"/>
      <c r="Q510" s="213"/>
      <c r="R510" s="213"/>
      <c r="S510" s="213"/>
      <c r="T510" s="213"/>
      <c r="U510" s="213"/>
      <c r="V510" s="213"/>
      <c r="W510" s="213"/>
      <c r="X510" s="213"/>
      <c r="Y510" s="213"/>
      <c r="Z510" s="213"/>
      <c r="AA510" s="213"/>
      <c r="AB510" s="213"/>
      <c r="AC510" s="213"/>
      <c r="AD510" s="213"/>
      <c r="AE510" s="213"/>
      <c r="AF510" s="213"/>
      <c r="AG510" s="213"/>
      <c r="AH510" s="213"/>
      <c r="AI510" s="213"/>
      <c r="AJ510" s="213"/>
      <c r="AK510" s="213"/>
      <c r="AL510" s="213"/>
      <c r="AM510" s="213"/>
      <c r="AN510" s="213"/>
      <c r="AO510" s="213"/>
    </row>
    <row r="511" spans="1:41" s="13" customFormat="1" ht="60" x14ac:dyDescent="0.25">
      <c r="A511" s="144">
        <v>498</v>
      </c>
      <c r="B511" s="105" t="s">
        <v>1186</v>
      </c>
      <c r="C511" s="51">
        <v>0.24</v>
      </c>
      <c r="D511" s="104" t="s">
        <v>41</v>
      </c>
      <c r="E511" s="103" t="s">
        <v>42</v>
      </c>
      <c r="F511" s="168">
        <v>9064021</v>
      </c>
      <c r="G511" s="219">
        <v>1.2</v>
      </c>
      <c r="H511" s="205" t="s">
        <v>1672</v>
      </c>
      <c r="I511" s="103" t="s">
        <v>1187</v>
      </c>
      <c r="J511" s="128">
        <v>0.96</v>
      </c>
      <c r="K511" s="137" t="s">
        <v>472</v>
      </c>
      <c r="L511" s="133"/>
      <c r="M511" s="213"/>
      <c r="N511" s="213"/>
      <c r="O511" s="213"/>
      <c r="P511" s="213"/>
      <c r="Q511" s="213"/>
      <c r="R511" s="213"/>
      <c r="S511" s="213"/>
      <c r="T511" s="213"/>
      <c r="U511" s="213"/>
      <c r="V511" s="213"/>
      <c r="W511" s="213"/>
      <c r="X511" s="213"/>
      <c r="Y511" s="213"/>
      <c r="Z511" s="213"/>
      <c r="AA511" s="213"/>
      <c r="AB511" s="213"/>
      <c r="AC511" s="213"/>
      <c r="AD511" s="213"/>
      <c r="AE511" s="213"/>
      <c r="AF511" s="213"/>
      <c r="AG511" s="213"/>
      <c r="AH511" s="213"/>
      <c r="AI511" s="213"/>
      <c r="AJ511" s="213"/>
      <c r="AK511" s="213"/>
      <c r="AL511" s="213"/>
      <c r="AM511" s="213"/>
      <c r="AN511" s="213"/>
      <c r="AO511" s="213"/>
    </row>
    <row r="512" spans="1:41" s="13" customFormat="1" ht="105" x14ac:dyDescent="0.25">
      <c r="A512" s="144">
        <v>499</v>
      </c>
      <c r="B512" s="105" t="s">
        <v>1188</v>
      </c>
      <c r="C512" s="51">
        <v>0.1</v>
      </c>
      <c r="D512" s="104" t="s">
        <v>35</v>
      </c>
      <c r="E512" s="103" t="s">
        <v>36</v>
      </c>
      <c r="F512" s="168" t="s">
        <v>1189</v>
      </c>
      <c r="G512" s="219">
        <v>160</v>
      </c>
      <c r="H512" s="205" t="s">
        <v>1673</v>
      </c>
      <c r="I512" s="103" t="s">
        <v>1190</v>
      </c>
      <c r="J512" s="128" t="s">
        <v>26</v>
      </c>
      <c r="K512" s="137" t="s">
        <v>1191</v>
      </c>
      <c r="L512" s="133"/>
      <c r="M512" s="213"/>
      <c r="N512" s="213"/>
      <c r="O512" s="213"/>
      <c r="P512" s="213"/>
      <c r="Q512" s="213"/>
      <c r="R512" s="213"/>
      <c r="S512" s="213"/>
      <c r="T512" s="213"/>
      <c r="U512" s="213"/>
      <c r="V512" s="213"/>
      <c r="W512" s="213"/>
      <c r="X512" s="213"/>
      <c r="Y512" s="213"/>
      <c r="Z512" s="213"/>
      <c r="AA512" s="213"/>
      <c r="AB512" s="213"/>
      <c r="AC512" s="213"/>
      <c r="AD512" s="213"/>
      <c r="AE512" s="213"/>
      <c r="AF512" s="213"/>
      <c r="AG512" s="213"/>
      <c r="AH512" s="213"/>
      <c r="AI512" s="213"/>
      <c r="AJ512" s="213"/>
      <c r="AK512" s="213"/>
      <c r="AL512" s="213"/>
      <c r="AM512" s="213"/>
      <c r="AN512" s="213"/>
      <c r="AO512" s="213"/>
    </row>
    <row r="513" spans="1:41" s="13" customFormat="1" ht="105" x14ac:dyDescent="0.25">
      <c r="A513" s="144">
        <v>500</v>
      </c>
      <c r="B513" s="105" t="s">
        <v>1192</v>
      </c>
      <c r="C513" s="51">
        <v>13.93257</v>
      </c>
      <c r="D513" s="104" t="s">
        <v>41</v>
      </c>
      <c r="E513" s="103" t="s">
        <v>42</v>
      </c>
      <c r="F513" s="168">
        <v>9065188</v>
      </c>
      <c r="G513" s="231">
        <v>70</v>
      </c>
      <c r="H513" s="205" t="s">
        <v>1674</v>
      </c>
      <c r="I513" s="103" t="s">
        <v>1193</v>
      </c>
      <c r="J513" s="128" t="s">
        <v>26</v>
      </c>
      <c r="K513" s="137" t="s">
        <v>1194</v>
      </c>
      <c r="L513" s="133"/>
      <c r="M513" s="213"/>
      <c r="N513" s="213"/>
      <c r="O513" s="213"/>
      <c r="P513" s="213"/>
      <c r="Q513" s="213"/>
      <c r="R513" s="213"/>
      <c r="S513" s="213"/>
      <c r="T513" s="213"/>
      <c r="U513" s="213"/>
      <c r="V513" s="213"/>
      <c r="W513" s="213"/>
      <c r="X513" s="213"/>
      <c r="Y513" s="213"/>
      <c r="Z513" s="213"/>
      <c r="AA513" s="213"/>
      <c r="AB513" s="213"/>
      <c r="AC513" s="213"/>
      <c r="AD513" s="213"/>
      <c r="AE513" s="213"/>
      <c r="AF513" s="213"/>
      <c r="AG513" s="213"/>
      <c r="AH513" s="213"/>
      <c r="AI513" s="213"/>
      <c r="AJ513" s="213"/>
      <c r="AK513" s="213"/>
      <c r="AL513" s="213"/>
      <c r="AM513" s="213"/>
      <c r="AN513" s="213"/>
      <c r="AO513" s="213"/>
    </row>
    <row r="514" spans="1:41" s="13" customFormat="1" ht="105" x14ac:dyDescent="0.25">
      <c r="A514" s="144">
        <v>501</v>
      </c>
      <c r="B514" s="105" t="s">
        <v>1192</v>
      </c>
      <c r="C514" s="51">
        <v>20.828959999999999</v>
      </c>
      <c r="D514" s="104" t="s">
        <v>41</v>
      </c>
      <c r="E514" s="103" t="s">
        <v>42</v>
      </c>
      <c r="F514" s="168">
        <v>9065188</v>
      </c>
      <c r="G514" s="232"/>
      <c r="H514" s="205" t="s">
        <v>1675</v>
      </c>
      <c r="I514" s="103" t="s">
        <v>1193</v>
      </c>
      <c r="J514" s="128" t="s">
        <v>26</v>
      </c>
      <c r="K514" s="137" t="s">
        <v>1194</v>
      </c>
      <c r="L514" s="133"/>
      <c r="M514" s="213"/>
      <c r="N514" s="213"/>
      <c r="O514" s="213"/>
      <c r="P514" s="213"/>
      <c r="Q514" s="213"/>
      <c r="R514" s="213"/>
      <c r="S514" s="213"/>
      <c r="T514" s="213"/>
      <c r="U514" s="213"/>
      <c r="V514" s="213"/>
      <c r="W514" s="213"/>
      <c r="X514" s="213"/>
      <c r="Y514" s="213"/>
      <c r="Z514" s="213"/>
      <c r="AA514" s="213"/>
      <c r="AB514" s="213"/>
      <c r="AC514" s="213"/>
      <c r="AD514" s="213"/>
      <c r="AE514" s="213"/>
      <c r="AF514" s="213"/>
      <c r="AG514" s="213"/>
      <c r="AH514" s="213"/>
      <c r="AI514" s="213"/>
      <c r="AJ514" s="213"/>
      <c r="AK514" s="213"/>
      <c r="AL514" s="213"/>
      <c r="AM514" s="213"/>
      <c r="AN514" s="213"/>
      <c r="AO514" s="213"/>
    </row>
    <row r="515" spans="1:41" s="13" customFormat="1" ht="180" x14ac:dyDescent="0.25">
      <c r="A515" s="144">
        <v>502</v>
      </c>
      <c r="B515" s="105" t="s">
        <v>1195</v>
      </c>
      <c r="C515" s="51">
        <v>1.45</v>
      </c>
      <c r="D515" s="104" t="s">
        <v>35</v>
      </c>
      <c r="E515" s="103" t="s">
        <v>36</v>
      </c>
      <c r="F515" s="168" t="s">
        <v>1196</v>
      </c>
      <c r="G515" s="219">
        <v>6</v>
      </c>
      <c r="H515" s="205" t="s">
        <v>1676</v>
      </c>
      <c r="I515" s="103" t="s">
        <v>1197</v>
      </c>
      <c r="J515" s="128">
        <v>1.45</v>
      </c>
      <c r="K515" s="137" t="s">
        <v>1713</v>
      </c>
      <c r="L515" s="133"/>
      <c r="M515" s="213"/>
      <c r="N515" s="213"/>
      <c r="O515" s="213"/>
      <c r="P515" s="213"/>
      <c r="Q515" s="213"/>
      <c r="R515" s="213"/>
      <c r="S515" s="213"/>
      <c r="T515" s="213"/>
      <c r="U515" s="213"/>
      <c r="V515" s="213"/>
      <c r="W515" s="213"/>
      <c r="X515" s="213"/>
      <c r="Y515" s="213"/>
      <c r="Z515" s="213"/>
      <c r="AA515" s="213"/>
      <c r="AB515" s="213"/>
      <c r="AC515" s="213"/>
      <c r="AD515" s="213"/>
      <c r="AE515" s="213"/>
      <c r="AF515" s="213"/>
      <c r="AG515" s="213"/>
      <c r="AH515" s="213"/>
      <c r="AI515" s="213"/>
      <c r="AJ515" s="213"/>
      <c r="AK515" s="213"/>
      <c r="AL515" s="213"/>
      <c r="AM515" s="213"/>
      <c r="AN515" s="213"/>
      <c r="AO515" s="213"/>
    </row>
    <row r="516" spans="1:41" s="13" customFormat="1" ht="45" x14ac:dyDescent="0.25">
      <c r="A516" s="144">
        <v>503</v>
      </c>
      <c r="B516" s="105" t="s">
        <v>1198</v>
      </c>
      <c r="C516" s="51">
        <v>6.47</v>
      </c>
      <c r="D516" s="104" t="s">
        <v>41</v>
      </c>
      <c r="E516" s="103" t="s">
        <v>42</v>
      </c>
      <c r="F516" s="168">
        <v>9068770</v>
      </c>
      <c r="G516" s="219">
        <v>5</v>
      </c>
      <c r="H516" s="205" t="s">
        <v>1677</v>
      </c>
      <c r="I516" s="103" t="s">
        <v>1199</v>
      </c>
      <c r="J516" s="128">
        <v>6.52</v>
      </c>
      <c r="K516" s="137" t="s">
        <v>1200</v>
      </c>
      <c r="L516" s="133"/>
      <c r="M516" s="213"/>
      <c r="N516" s="213"/>
      <c r="O516" s="213"/>
      <c r="P516" s="213"/>
      <c r="Q516" s="213"/>
      <c r="R516" s="213"/>
      <c r="S516" s="213"/>
      <c r="T516" s="213"/>
      <c r="U516" s="213"/>
      <c r="V516" s="213"/>
      <c r="W516" s="213"/>
      <c r="X516" s="213"/>
      <c r="Y516" s="213"/>
      <c r="Z516" s="213"/>
      <c r="AA516" s="213"/>
      <c r="AB516" s="213"/>
      <c r="AC516" s="213"/>
      <c r="AD516" s="213"/>
      <c r="AE516" s="213"/>
      <c r="AF516" s="213"/>
      <c r="AG516" s="213"/>
      <c r="AH516" s="213"/>
      <c r="AI516" s="213"/>
      <c r="AJ516" s="213"/>
      <c r="AK516" s="213"/>
      <c r="AL516" s="213"/>
      <c r="AM516" s="213"/>
      <c r="AN516" s="213"/>
      <c r="AO516" s="213"/>
    </row>
    <row r="517" spans="1:41" s="13" customFormat="1" ht="45" x14ac:dyDescent="0.25">
      <c r="A517" s="144">
        <v>504</v>
      </c>
      <c r="B517" s="105" t="s">
        <v>1201</v>
      </c>
      <c r="C517" s="51">
        <v>5.3437799999999998</v>
      </c>
      <c r="D517" s="104" t="s">
        <v>35</v>
      </c>
      <c r="E517" s="103" t="s">
        <v>36</v>
      </c>
      <c r="F517" s="168" t="s">
        <v>1202</v>
      </c>
      <c r="G517" s="219">
        <v>80</v>
      </c>
      <c r="H517" s="205" t="s">
        <v>1678</v>
      </c>
      <c r="I517" s="103" t="s">
        <v>1203</v>
      </c>
      <c r="J517" s="128">
        <v>79.900539999999992</v>
      </c>
      <c r="K517" s="137" t="s">
        <v>1043</v>
      </c>
      <c r="L517" s="133"/>
      <c r="M517" s="213"/>
      <c r="N517" s="213"/>
      <c r="O517" s="213"/>
      <c r="P517" s="213"/>
      <c r="Q517" s="213"/>
      <c r="R517" s="213"/>
      <c r="S517" s="213"/>
      <c r="T517" s="213"/>
      <c r="U517" s="213"/>
      <c r="V517" s="213"/>
      <c r="W517" s="213"/>
      <c r="X517" s="213"/>
      <c r="Y517" s="213"/>
      <c r="Z517" s="213"/>
      <c r="AA517" s="213"/>
      <c r="AB517" s="213"/>
      <c r="AC517" s="213"/>
      <c r="AD517" s="213"/>
      <c r="AE517" s="213"/>
      <c r="AF517" s="213"/>
      <c r="AG517" s="213"/>
      <c r="AH517" s="213"/>
      <c r="AI517" s="213"/>
      <c r="AJ517" s="213"/>
      <c r="AK517" s="213"/>
      <c r="AL517" s="213"/>
      <c r="AM517" s="213"/>
      <c r="AN517" s="213"/>
      <c r="AO517" s="213"/>
    </row>
    <row r="518" spans="1:41" s="13" customFormat="1" ht="60" x14ac:dyDescent="0.25">
      <c r="A518" s="144">
        <v>505</v>
      </c>
      <c r="B518" s="105" t="s">
        <v>1204</v>
      </c>
      <c r="C518" s="51">
        <v>5.58</v>
      </c>
      <c r="D518" s="104" t="s">
        <v>41</v>
      </c>
      <c r="E518" s="103" t="s">
        <v>42</v>
      </c>
      <c r="F518" s="168">
        <v>9070563</v>
      </c>
      <c r="G518" s="219">
        <v>65</v>
      </c>
      <c r="H518" s="205" t="s">
        <v>1679</v>
      </c>
      <c r="I518" s="103" t="s">
        <v>1205</v>
      </c>
      <c r="J518" s="128">
        <v>61.926600000000001</v>
      </c>
      <c r="K518" s="137" t="s">
        <v>743</v>
      </c>
      <c r="L518" s="133"/>
      <c r="M518" s="213"/>
      <c r="N518" s="213"/>
      <c r="O518" s="213"/>
      <c r="P518" s="213"/>
      <c r="Q518" s="213"/>
      <c r="R518" s="213"/>
      <c r="S518" s="213"/>
      <c r="T518" s="213"/>
      <c r="U518" s="213"/>
      <c r="V518" s="213"/>
      <c r="W518" s="213"/>
      <c r="X518" s="213"/>
      <c r="Y518" s="213"/>
      <c r="Z518" s="213"/>
      <c r="AA518" s="213"/>
      <c r="AB518" s="213"/>
      <c r="AC518" s="213"/>
      <c r="AD518" s="213"/>
      <c r="AE518" s="213"/>
      <c r="AF518" s="213"/>
      <c r="AG518" s="213"/>
      <c r="AH518" s="213"/>
      <c r="AI518" s="213"/>
      <c r="AJ518" s="213"/>
      <c r="AK518" s="213"/>
      <c r="AL518" s="213"/>
      <c r="AM518" s="213"/>
      <c r="AN518" s="213"/>
      <c r="AO518" s="213"/>
    </row>
    <row r="519" spans="1:41" s="13" customFormat="1" ht="45" x14ac:dyDescent="0.25">
      <c r="A519" s="144">
        <v>506</v>
      </c>
      <c r="B519" s="105" t="s">
        <v>1206</v>
      </c>
      <c r="C519" s="51">
        <v>7.8319999999999987E-2</v>
      </c>
      <c r="D519" s="104" t="s">
        <v>41</v>
      </c>
      <c r="E519" s="103" t="s">
        <v>42</v>
      </c>
      <c r="F519" s="168">
        <v>9071386</v>
      </c>
      <c r="G519" s="219">
        <v>3.6</v>
      </c>
      <c r="H519" s="205" t="s">
        <v>1680</v>
      </c>
      <c r="I519" s="103" t="s">
        <v>1207</v>
      </c>
      <c r="J519" s="128" t="s">
        <v>26</v>
      </c>
      <c r="K519" s="137" t="s">
        <v>265</v>
      </c>
      <c r="L519" s="133"/>
      <c r="M519" s="213"/>
      <c r="N519" s="213"/>
      <c r="O519" s="213"/>
      <c r="P519" s="213"/>
      <c r="Q519" s="213"/>
      <c r="R519" s="213"/>
      <c r="S519" s="213"/>
      <c r="T519" s="213"/>
      <c r="U519" s="213"/>
      <c r="V519" s="213"/>
      <c r="W519" s="213"/>
      <c r="X519" s="213"/>
      <c r="Y519" s="213"/>
      <c r="Z519" s="213"/>
      <c r="AA519" s="213"/>
      <c r="AB519" s="213"/>
      <c r="AC519" s="213"/>
      <c r="AD519" s="213"/>
      <c r="AE519" s="213"/>
      <c r="AF519" s="213"/>
      <c r="AG519" s="213"/>
      <c r="AH519" s="213"/>
      <c r="AI519" s="213"/>
      <c r="AJ519" s="213"/>
      <c r="AK519" s="213"/>
      <c r="AL519" s="213"/>
      <c r="AM519" s="213"/>
      <c r="AN519" s="213"/>
      <c r="AO519" s="213"/>
    </row>
    <row r="520" spans="1:41" s="13" customFormat="1" ht="60" x14ac:dyDescent="0.25">
      <c r="A520" s="144">
        <v>507</v>
      </c>
      <c r="B520" s="105" t="s">
        <v>1208</v>
      </c>
      <c r="C520" s="51">
        <v>0.32800000000000001</v>
      </c>
      <c r="D520" s="104" t="s">
        <v>41</v>
      </c>
      <c r="E520" s="103" t="s">
        <v>42</v>
      </c>
      <c r="F520" s="168">
        <v>9073239</v>
      </c>
      <c r="G520" s="219">
        <v>0.5</v>
      </c>
      <c r="H520" s="205" t="s">
        <v>1209</v>
      </c>
      <c r="I520" s="103" t="s">
        <v>1210</v>
      </c>
      <c r="J520" s="128">
        <v>0.32800000000000001</v>
      </c>
      <c r="K520" s="137" t="s">
        <v>1211</v>
      </c>
      <c r="L520" s="133"/>
      <c r="M520" s="213"/>
      <c r="N520" s="213"/>
      <c r="O520" s="213"/>
      <c r="P520" s="213"/>
      <c r="Q520" s="213"/>
      <c r="R520" s="213"/>
      <c r="S520" s="213"/>
      <c r="T520" s="213"/>
      <c r="U520" s="213"/>
      <c r="V520" s="213"/>
      <c r="W520" s="213"/>
      <c r="X520" s="213"/>
      <c r="Y520" s="213"/>
      <c r="Z520" s="213"/>
      <c r="AA520" s="213"/>
      <c r="AB520" s="213"/>
      <c r="AC520" s="213"/>
      <c r="AD520" s="213"/>
      <c r="AE520" s="213"/>
      <c r="AF520" s="213"/>
      <c r="AG520" s="213"/>
      <c r="AH520" s="213"/>
      <c r="AI520" s="213"/>
      <c r="AJ520" s="213"/>
      <c r="AK520" s="213"/>
      <c r="AL520" s="213"/>
      <c r="AM520" s="213"/>
      <c r="AN520" s="213"/>
      <c r="AO520" s="213"/>
    </row>
    <row r="521" spans="1:41" s="13" customFormat="1" ht="45" x14ac:dyDescent="0.25">
      <c r="A521" s="144">
        <v>508</v>
      </c>
      <c r="B521" s="105" t="s">
        <v>1212</v>
      </c>
      <c r="C521" s="51">
        <v>0.1376</v>
      </c>
      <c r="D521" s="104" t="s">
        <v>41</v>
      </c>
      <c r="E521" s="103" t="s">
        <v>797</v>
      </c>
      <c r="F521" s="168">
        <v>9074827</v>
      </c>
      <c r="G521" s="231">
        <v>66</v>
      </c>
      <c r="H521" s="205" t="s">
        <v>1213</v>
      </c>
      <c r="I521" s="103" t="s">
        <v>1214</v>
      </c>
      <c r="J521" s="128" t="s">
        <v>26</v>
      </c>
      <c r="K521" s="137" t="s">
        <v>157</v>
      </c>
      <c r="L521" s="133"/>
      <c r="M521" s="213"/>
      <c r="N521" s="213"/>
      <c r="O521" s="213"/>
      <c r="P521" s="213"/>
      <c r="Q521" s="213"/>
      <c r="R521" s="213"/>
      <c r="S521" s="213"/>
      <c r="T521" s="213"/>
      <c r="U521" s="213"/>
      <c r="V521" s="213"/>
      <c r="W521" s="213"/>
      <c r="X521" s="213"/>
      <c r="Y521" s="213"/>
      <c r="Z521" s="213"/>
      <c r="AA521" s="213"/>
      <c r="AB521" s="213"/>
      <c r="AC521" s="213"/>
      <c r="AD521" s="213"/>
      <c r="AE521" s="213"/>
      <c r="AF521" s="213"/>
      <c r="AG521" s="213"/>
      <c r="AH521" s="213"/>
      <c r="AI521" s="213"/>
      <c r="AJ521" s="213"/>
      <c r="AK521" s="213"/>
      <c r="AL521" s="213"/>
      <c r="AM521" s="213"/>
      <c r="AN521" s="213"/>
      <c r="AO521" s="213"/>
    </row>
    <row r="522" spans="1:41" s="13" customFormat="1" ht="90" x14ac:dyDescent="0.25">
      <c r="A522" s="144">
        <v>509</v>
      </c>
      <c r="B522" s="105" t="s">
        <v>1212</v>
      </c>
      <c r="C522" s="51">
        <v>1.6800000000000002E-2</v>
      </c>
      <c r="D522" s="104" t="s">
        <v>41</v>
      </c>
      <c r="E522" s="103" t="s">
        <v>797</v>
      </c>
      <c r="F522" s="168">
        <v>9074827</v>
      </c>
      <c r="G522" s="233"/>
      <c r="H522" s="205" t="s">
        <v>1681</v>
      </c>
      <c r="I522" s="103" t="s">
        <v>1215</v>
      </c>
      <c r="J522" s="128" t="s">
        <v>26</v>
      </c>
      <c r="K522" s="137" t="s">
        <v>1216</v>
      </c>
      <c r="L522" s="133"/>
      <c r="M522" s="213"/>
      <c r="N522" s="213"/>
      <c r="O522" s="213"/>
      <c r="P522" s="213"/>
      <c r="Q522" s="213"/>
      <c r="R522" s="213"/>
      <c r="S522" s="213"/>
      <c r="T522" s="213"/>
      <c r="U522" s="213"/>
      <c r="V522" s="213"/>
      <c r="W522" s="213"/>
      <c r="X522" s="213"/>
      <c r="Y522" s="213"/>
      <c r="Z522" s="213"/>
      <c r="AA522" s="213"/>
      <c r="AB522" s="213"/>
      <c r="AC522" s="213"/>
      <c r="AD522" s="213"/>
      <c r="AE522" s="213"/>
      <c r="AF522" s="213"/>
      <c r="AG522" s="213"/>
      <c r="AH522" s="213"/>
      <c r="AI522" s="213"/>
      <c r="AJ522" s="213"/>
      <c r="AK522" s="213"/>
      <c r="AL522" s="213"/>
      <c r="AM522" s="213"/>
      <c r="AN522" s="213"/>
      <c r="AO522" s="213"/>
    </row>
    <row r="523" spans="1:41" s="13" customFormat="1" ht="45" x14ac:dyDescent="0.25">
      <c r="A523" s="144">
        <v>510</v>
      </c>
      <c r="B523" s="105" t="s">
        <v>1212</v>
      </c>
      <c r="C523" s="51">
        <v>0.24568000000000001</v>
      </c>
      <c r="D523" s="104" t="s">
        <v>41</v>
      </c>
      <c r="E523" s="103" t="s">
        <v>797</v>
      </c>
      <c r="F523" s="168">
        <v>9074827</v>
      </c>
      <c r="G523" s="233"/>
      <c r="H523" s="205" t="s">
        <v>1217</v>
      </c>
      <c r="I523" s="103" t="s">
        <v>1218</v>
      </c>
      <c r="J523" s="128" t="s">
        <v>26</v>
      </c>
      <c r="K523" s="137" t="s">
        <v>1384</v>
      </c>
      <c r="L523" s="133"/>
      <c r="M523" s="213"/>
      <c r="N523" s="213"/>
      <c r="O523" s="213"/>
      <c r="P523" s="213"/>
      <c r="Q523" s="213"/>
      <c r="R523" s="213"/>
      <c r="S523" s="213"/>
      <c r="T523" s="213"/>
      <c r="U523" s="213"/>
      <c r="V523" s="213"/>
      <c r="W523" s="213"/>
      <c r="X523" s="213"/>
      <c r="Y523" s="213"/>
      <c r="Z523" s="213"/>
      <c r="AA523" s="213"/>
      <c r="AB523" s="213"/>
      <c r="AC523" s="213"/>
      <c r="AD523" s="213"/>
      <c r="AE523" s="213"/>
      <c r="AF523" s="213"/>
      <c r="AG523" s="213"/>
      <c r="AH523" s="213"/>
      <c r="AI523" s="213"/>
      <c r="AJ523" s="213"/>
      <c r="AK523" s="213"/>
      <c r="AL523" s="213"/>
      <c r="AM523" s="213"/>
      <c r="AN523" s="213"/>
      <c r="AO523" s="213"/>
    </row>
    <row r="524" spans="1:41" s="13" customFormat="1" ht="45" x14ac:dyDescent="0.25">
      <c r="A524" s="144">
        <v>511</v>
      </c>
      <c r="B524" s="105" t="s">
        <v>1212</v>
      </c>
      <c r="C524" s="51">
        <v>2.8782299999999998</v>
      </c>
      <c r="D524" s="104" t="s">
        <v>41</v>
      </c>
      <c r="E524" s="103" t="s">
        <v>797</v>
      </c>
      <c r="F524" s="168">
        <v>9074827</v>
      </c>
      <c r="G524" s="233"/>
      <c r="H524" s="205" t="s">
        <v>1219</v>
      </c>
      <c r="I524" s="103" t="s">
        <v>1220</v>
      </c>
      <c r="J524" s="128" t="s">
        <v>26</v>
      </c>
      <c r="K524" s="137" t="s">
        <v>1385</v>
      </c>
      <c r="L524" s="133"/>
      <c r="M524" s="213"/>
      <c r="N524" s="213"/>
      <c r="O524" s="213"/>
      <c r="P524" s="213"/>
      <c r="Q524" s="213"/>
      <c r="R524" s="213"/>
      <c r="S524" s="213"/>
      <c r="T524" s="213"/>
      <c r="U524" s="213"/>
      <c r="V524" s="213"/>
      <c r="W524" s="213"/>
      <c r="X524" s="213"/>
      <c r="Y524" s="213"/>
      <c r="Z524" s="213"/>
      <c r="AA524" s="213"/>
      <c r="AB524" s="213"/>
      <c r="AC524" s="213"/>
      <c r="AD524" s="213"/>
      <c r="AE524" s="213"/>
      <c r="AF524" s="213"/>
      <c r="AG524" s="213"/>
      <c r="AH524" s="213"/>
      <c r="AI524" s="213"/>
      <c r="AJ524" s="213"/>
      <c r="AK524" s="213"/>
      <c r="AL524" s="213"/>
      <c r="AM524" s="213"/>
      <c r="AN524" s="213"/>
      <c r="AO524" s="213"/>
    </row>
    <row r="525" spans="1:41" s="13" customFormat="1" ht="45" x14ac:dyDescent="0.25">
      <c r="A525" s="144">
        <v>512</v>
      </c>
      <c r="B525" s="105" t="s">
        <v>1212</v>
      </c>
      <c r="C525" s="51">
        <v>6.3030000000000003E-2</v>
      </c>
      <c r="D525" s="104" t="s">
        <v>41</v>
      </c>
      <c r="E525" s="103" t="s">
        <v>797</v>
      </c>
      <c r="F525" s="168">
        <v>9074827</v>
      </c>
      <c r="G525" s="233"/>
      <c r="H525" s="205" t="s">
        <v>1221</v>
      </c>
      <c r="I525" s="103" t="s">
        <v>1222</v>
      </c>
      <c r="J525" s="128" t="s">
        <v>26</v>
      </c>
      <c r="K525" s="137" t="s">
        <v>1386</v>
      </c>
      <c r="L525" s="133"/>
      <c r="M525" s="213"/>
      <c r="N525" s="213"/>
      <c r="O525" s="213"/>
      <c r="P525" s="213"/>
      <c r="Q525" s="213"/>
      <c r="R525" s="213"/>
      <c r="S525" s="213"/>
      <c r="T525" s="213"/>
      <c r="U525" s="213"/>
      <c r="V525" s="213"/>
      <c r="W525" s="213"/>
      <c r="X525" s="213"/>
      <c r="Y525" s="213"/>
      <c r="Z525" s="213"/>
      <c r="AA525" s="213"/>
      <c r="AB525" s="213"/>
      <c r="AC525" s="213"/>
      <c r="AD525" s="213"/>
      <c r="AE525" s="213"/>
      <c r="AF525" s="213"/>
      <c r="AG525" s="213"/>
      <c r="AH525" s="213"/>
      <c r="AI525" s="213"/>
      <c r="AJ525" s="213"/>
      <c r="AK525" s="213"/>
      <c r="AL525" s="213"/>
      <c r="AM525" s="213"/>
      <c r="AN525" s="213"/>
      <c r="AO525" s="213"/>
    </row>
    <row r="526" spans="1:41" s="13" customFormat="1" ht="45" x14ac:dyDescent="0.25">
      <c r="A526" s="144">
        <v>513</v>
      </c>
      <c r="B526" s="105" t="s">
        <v>1212</v>
      </c>
      <c r="C526" s="51">
        <v>0.24531</v>
      </c>
      <c r="D526" s="104" t="s">
        <v>41</v>
      </c>
      <c r="E526" s="103" t="s">
        <v>797</v>
      </c>
      <c r="F526" s="168">
        <v>9074827</v>
      </c>
      <c r="G526" s="232"/>
      <c r="H526" s="205" t="s">
        <v>1223</v>
      </c>
      <c r="I526" s="103" t="s">
        <v>1224</v>
      </c>
      <c r="J526" s="128" t="s">
        <v>26</v>
      </c>
      <c r="K526" s="137" t="s">
        <v>1387</v>
      </c>
      <c r="L526" s="133"/>
      <c r="M526" s="213"/>
      <c r="N526" s="213"/>
      <c r="O526" s="213"/>
      <c r="P526" s="213"/>
      <c r="Q526" s="213"/>
      <c r="R526" s="213"/>
      <c r="S526" s="213"/>
      <c r="T526" s="213"/>
      <c r="U526" s="213"/>
      <c r="V526" s="213"/>
      <c r="W526" s="213"/>
      <c r="X526" s="213"/>
      <c r="Y526" s="213"/>
      <c r="Z526" s="213"/>
      <c r="AA526" s="213"/>
      <c r="AB526" s="213"/>
      <c r="AC526" s="213"/>
      <c r="AD526" s="213"/>
      <c r="AE526" s="213"/>
      <c r="AF526" s="213"/>
      <c r="AG526" s="213"/>
      <c r="AH526" s="213"/>
      <c r="AI526" s="213"/>
      <c r="AJ526" s="213"/>
      <c r="AK526" s="213"/>
      <c r="AL526" s="213"/>
      <c r="AM526" s="213"/>
      <c r="AN526" s="213"/>
      <c r="AO526" s="213"/>
    </row>
    <row r="527" spans="1:41" s="13" customFormat="1" ht="45" x14ac:dyDescent="0.25">
      <c r="A527" s="144">
        <v>514</v>
      </c>
      <c r="B527" s="105" t="s">
        <v>468</v>
      </c>
      <c r="C527" s="51">
        <v>0</v>
      </c>
      <c r="D527" s="104" t="s">
        <v>97</v>
      </c>
      <c r="E527" s="103" t="s">
        <v>98</v>
      </c>
      <c r="F527" s="168" t="s">
        <v>470</v>
      </c>
      <c r="G527" s="231">
        <v>240</v>
      </c>
      <c r="H527" s="205" t="s">
        <v>1636</v>
      </c>
      <c r="I527" s="103" t="s">
        <v>1081</v>
      </c>
      <c r="J527" s="128" t="s">
        <v>26</v>
      </c>
      <c r="K527" s="137" t="s">
        <v>472</v>
      </c>
      <c r="L527" s="133"/>
      <c r="M527" s="213"/>
      <c r="N527" s="213"/>
      <c r="O527" s="213"/>
      <c r="P527" s="213"/>
      <c r="Q527" s="213"/>
      <c r="R527" s="213"/>
      <c r="S527" s="213"/>
      <c r="T527" s="213"/>
      <c r="U527" s="213"/>
      <c r="V527" s="213"/>
      <c r="W527" s="213"/>
      <c r="X527" s="213"/>
      <c r="Y527" s="213"/>
      <c r="Z527" s="213"/>
      <c r="AA527" s="213"/>
      <c r="AB527" s="213"/>
      <c r="AC527" s="213"/>
      <c r="AD527" s="213"/>
      <c r="AE527" s="213"/>
      <c r="AF527" s="213"/>
      <c r="AG527" s="213"/>
      <c r="AH527" s="213"/>
      <c r="AI527" s="213"/>
      <c r="AJ527" s="213"/>
      <c r="AK527" s="213"/>
      <c r="AL527" s="213"/>
      <c r="AM527" s="213"/>
      <c r="AN527" s="213"/>
      <c r="AO527" s="213"/>
    </row>
    <row r="528" spans="1:41" s="13" customFormat="1" ht="45" x14ac:dyDescent="0.25">
      <c r="A528" s="144">
        <v>515</v>
      </c>
      <c r="B528" s="105" t="s">
        <v>468</v>
      </c>
      <c r="C528" s="51">
        <v>0</v>
      </c>
      <c r="D528" s="104" t="s">
        <v>97</v>
      </c>
      <c r="E528" s="103" t="s">
        <v>98</v>
      </c>
      <c r="F528" s="173" t="s">
        <v>470</v>
      </c>
      <c r="G528" s="233"/>
      <c r="H528" s="205" t="s">
        <v>1682</v>
      </c>
      <c r="I528" s="103" t="s">
        <v>1225</v>
      </c>
      <c r="J528" s="128">
        <v>6.9359999999999999</v>
      </c>
      <c r="K528" s="137" t="s">
        <v>472</v>
      </c>
      <c r="L528" s="133"/>
      <c r="M528" s="213"/>
      <c r="N528" s="213"/>
      <c r="O528" s="213"/>
      <c r="P528" s="213"/>
      <c r="Q528" s="213"/>
      <c r="R528" s="213"/>
      <c r="S528" s="213"/>
      <c r="T528" s="213"/>
      <c r="U528" s="213"/>
      <c r="V528" s="213"/>
      <c r="W528" s="213"/>
      <c r="X528" s="213"/>
      <c r="Y528" s="213"/>
      <c r="Z528" s="213"/>
      <c r="AA528" s="213"/>
      <c r="AB528" s="213"/>
      <c r="AC528" s="213"/>
      <c r="AD528" s="213"/>
      <c r="AE528" s="213"/>
      <c r="AF528" s="213"/>
      <c r="AG528" s="213"/>
      <c r="AH528" s="213"/>
      <c r="AI528" s="213"/>
      <c r="AJ528" s="213"/>
      <c r="AK528" s="213"/>
      <c r="AL528" s="213"/>
      <c r="AM528" s="213"/>
      <c r="AN528" s="213"/>
      <c r="AO528" s="213"/>
    </row>
    <row r="529" spans="1:41" s="13" customFormat="1" ht="45" x14ac:dyDescent="0.25">
      <c r="A529" s="144">
        <v>516</v>
      </c>
      <c r="B529" s="105" t="s">
        <v>468</v>
      </c>
      <c r="C529" s="51">
        <v>0</v>
      </c>
      <c r="D529" s="104" t="s">
        <v>97</v>
      </c>
      <c r="E529" s="103" t="s">
        <v>98</v>
      </c>
      <c r="F529" s="168" t="s">
        <v>470</v>
      </c>
      <c r="G529" s="233"/>
      <c r="H529" s="205" t="s">
        <v>1635</v>
      </c>
      <c r="I529" s="103" t="s">
        <v>1080</v>
      </c>
      <c r="J529" s="128" t="s">
        <v>26</v>
      </c>
      <c r="K529" s="137" t="s">
        <v>472</v>
      </c>
      <c r="L529" s="133"/>
      <c r="M529" s="213"/>
      <c r="N529" s="213"/>
      <c r="O529" s="213"/>
      <c r="P529" s="213"/>
      <c r="Q529" s="213"/>
      <c r="R529" s="213"/>
      <c r="S529" s="213"/>
      <c r="T529" s="213"/>
      <c r="U529" s="213"/>
      <c r="V529" s="213"/>
      <c r="W529" s="213"/>
      <c r="X529" s="213"/>
      <c r="Y529" s="213"/>
      <c r="Z529" s="213"/>
      <c r="AA529" s="213"/>
      <c r="AB529" s="213"/>
      <c r="AC529" s="213"/>
      <c r="AD529" s="213"/>
      <c r="AE529" s="213"/>
      <c r="AF529" s="213"/>
      <c r="AG529" s="213"/>
      <c r="AH529" s="213"/>
      <c r="AI529" s="213"/>
      <c r="AJ529" s="213"/>
      <c r="AK529" s="213"/>
      <c r="AL529" s="213"/>
      <c r="AM529" s="213"/>
      <c r="AN529" s="213"/>
      <c r="AO529" s="213"/>
    </row>
    <row r="530" spans="1:41" s="13" customFormat="1" ht="60" x14ac:dyDescent="0.25">
      <c r="A530" s="144">
        <v>517</v>
      </c>
      <c r="B530" s="105" t="s">
        <v>468</v>
      </c>
      <c r="C530" s="51">
        <v>0</v>
      </c>
      <c r="D530" s="104" t="s">
        <v>97</v>
      </c>
      <c r="E530" s="103" t="s">
        <v>98</v>
      </c>
      <c r="F530" s="168" t="s">
        <v>470</v>
      </c>
      <c r="G530" s="233"/>
      <c r="H530" s="205" t="s">
        <v>1637</v>
      </c>
      <c r="I530" s="103" t="s">
        <v>1079</v>
      </c>
      <c r="J530" s="128" t="s">
        <v>26</v>
      </c>
      <c r="K530" s="137" t="s">
        <v>472</v>
      </c>
      <c r="L530" s="133"/>
      <c r="M530" s="213"/>
      <c r="N530" s="213"/>
      <c r="O530" s="213"/>
      <c r="P530" s="213"/>
      <c r="Q530" s="213"/>
      <c r="R530" s="213"/>
      <c r="S530" s="213"/>
      <c r="T530" s="213"/>
      <c r="U530" s="213"/>
      <c r="V530" s="213"/>
      <c r="W530" s="213"/>
      <c r="X530" s="213"/>
      <c r="Y530" s="213"/>
      <c r="Z530" s="213"/>
      <c r="AA530" s="213"/>
      <c r="AB530" s="213"/>
      <c r="AC530" s="213"/>
      <c r="AD530" s="213"/>
      <c r="AE530" s="213"/>
      <c r="AF530" s="213"/>
      <c r="AG530" s="213"/>
      <c r="AH530" s="213"/>
      <c r="AI530" s="213"/>
      <c r="AJ530" s="213"/>
      <c r="AK530" s="213"/>
      <c r="AL530" s="213"/>
      <c r="AM530" s="213"/>
      <c r="AN530" s="213"/>
      <c r="AO530" s="213"/>
    </row>
    <row r="531" spans="1:41" s="13" customFormat="1" ht="45" x14ac:dyDescent="0.25">
      <c r="A531" s="144">
        <v>518</v>
      </c>
      <c r="B531" s="105" t="s">
        <v>468</v>
      </c>
      <c r="C531" s="51">
        <v>0</v>
      </c>
      <c r="D531" s="104" t="s">
        <v>97</v>
      </c>
      <c r="E531" s="103" t="s">
        <v>98</v>
      </c>
      <c r="F531" s="168" t="s">
        <v>470</v>
      </c>
      <c r="G531" s="233"/>
      <c r="H531" s="205" t="s">
        <v>1638</v>
      </c>
      <c r="I531" s="103" t="s">
        <v>1085</v>
      </c>
      <c r="J531" s="128">
        <v>1.734</v>
      </c>
      <c r="K531" s="137" t="s">
        <v>472</v>
      </c>
      <c r="L531" s="133"/>
      <c r="M531" s="213"/>
      <c r="N531" s="213"/>
      <c r="O531" s="213"/>
      <c r="P531" s="213"/>
      <c r="Q531" s="213"/>
      <c r="R531" s="213"/>
      <c r="S531" s="213"/>
      <c r="T531" s="213"/>
      <c r="U531" s="213"/>
      <c r="V531" s="213"/>
      <c r="W531" s="213"/>
      <c r="X531" s="213"/>
      <c r="Y531" s="213"/>
      <c r="Z531" s="213"/>
      <c r="AA531" s="213"/>
      <c r="AB531" s="213"/>
      <c r="AC531" s="213"/>
      <c r="AD531" s="213"/>
      <c r="AE531" s="213"/>
      <c r="AF531" s="213"/>
      <c r="AG531" s="213"/>
      <c r="AH531" s="213"/>
      <c r="AI531" s="213"/>
      <c r="AJ531" s="213"/>
      <c r="AK531" s="213"/>
      <c r="AL531" s="213"/>
      <c r="AM531" s="213"/>
      <c r="AN531" s="213"/>
      <c r="AO531" s="213"/>
    </row>
    <row r="532" spans="1:41" s="13" customFormat="1" ht="45" x14ac:dyDescent="0.25">
      <c r="A532" s="144">
        <v>519</v>
      </c>
      <c r="B532" s="105" t="s">
        <v>468</v>
      </c>
      <c r="C532" s="51">
        <v>0</v>
      </c>
      <c r="D532" s="104" t="s">
        <v>97</v>
      </c>
      <c r="E532" s="103" t="s">
        <v>98</v>
      </c>
      <c r="F532" s="168" t="s">
        <v>470</v>
      </c>
      <c r="G532" s="233"/>
      <c r="H532" s="205" t="s">
        <v>1086</v>
      </c>
      <c r="I532" s="103" t="s">
        <v>1087</v>
      </c>
      <c r="J532" s="128">
        <v>4.9416000000000002</v>
      </c>
      <c r="K532" s="137" t="s">
        <v>472</v>
      </c>
      <c r="L532" s="133"/>
      <c r="M532" s="213"/>
      <c r="N532" s="213"/>
      <c r="O532" s="213"/>
      <c r="P532" s="213"/>
      <c r="Q532" s="213"/>
      <c r="R532" s="213"/>
      <c r="S532" s="213"/>
      <c r="T532" s="213"/>
      <c r="U532" s="213"/>
      <c r="V532" s="213"/>
      <c r="W532" s="213"/>
      <c r="X532" s="213"/>
      <c r="Y532" s="213"/>
      <c r="Z532" s="213"/>
      <c r="AA532" s="213"/>
      <c r="AB532" s="213"/>
      <c r="AC532" s="213"/>
      <c r="AD532" s="213"/>
      <c r="AE532" s="213"/>
      <c r="AF532" s="213"/>
      <c r="AG532" s="213"/>
      <c r="AH532" s="213"/>
      <c r="AI532" s="213"/>
      <c r="AJ532" s="213"/>
      <c r="AK532" s="213"/>
      <c r="AL532" s="213"/>
      <c r="AM532" s="213"/>
      <c r="AN532" s="213"/>
      <c r="AO532" s="213"/>
    </row>
    <row r="533" spans="1:41" s="13" customFormat="1" ht="45" x14ac:dyDescent="0.25">
      <c r="A533" s="144">
        <v>520</v>
      </c>
      <c r="B533" s="105" t="s">
        <v>468</v>
      </c>
      <c r="C533" s="51">
        <v>0</v>
      </c>
      <c r="D533" s="104" t="s">
        <v>97</v>
      </c>
      <c r="E533" s="103" t="s">
        <v>98</v>
      </c>
      <c r="F533" s="168" t="s">
        <v>470</v>
      </c>
      <c r="G533" s="233"/>
      <c r="H533" s="205" t="s">
        <v>1082</v>
      </c>
      <c r="I533" s="103" t="s">
        <v>471</v>
      </c>
      <c r="J533" s="128" t="s">
        <v>26</v>
      </c>
      <c r="K533" s="137" t="s">
        <v>472</v>
      </c>
      <c r="L533" s="133"/>
      <c r="M533" s="213"/>
      <c r="N533" s="213"/>
      <c r="O533" s="213"/>
      <c r="P533" s="213"/>
      <c r="Q533" s="213"/>
      <c r="R533" s="213"/>
      <c r="S533" s="213"/>
      <c r="T533" s="213"/>
      <c r="U533" s="213"/>
      <c r="V533" s="213"/>
      <c r="W533" s="213"/>
      <c r="X533" s="213"/>
      <c r="Y533" s="213"/>
      <c r="Z533" s="213"/>
      <c r="AA533" s="213"/>
      <c r="AB533" s="213"/>
      <c r="AC533" s="213"/>
      <c r="AD533" s="213"/>
      <c r="AE533" s="213"/>
      <c r="AF533" s="213"/>
      <c r="AG533" s="213"/>
      <c r="AH533" s="213"/>
      <c r="AI533" s="213"/>
      <c r="AJ533" s="213"/>
      <c r="AK533" s="213"/>
      <c r="AL533" s="213"/>
      <c r="AM533" s="213"/>
      <c r="AN533" s="213"/>
      <c r="AO533" s="213"/>
    </row>
    <row r="534" spans="1:41" s="13" customFormat="1" ht="45" x14ac:dyDescent="0.25">
      <c r="A534" s="144">
        <v>521</v>
      </c>
      <c r="B534" s="105" t="s">
        <v>468</v>
      </c>
      <c r="C534" s="51">
        <v>0</v>
      </c>
      <c r="D534" s="104" t="s">
        <v>97</v>
      </c>
      <c r="E534" s="103" t="s">
        <v>98</v>
      </c>
      <c r="F534" s="168" t="s">
        <v>470</v>
      </c>
      <c r="G534" s="233"/>
      <c r="H534" s="205" t="s">
        <v>1083</v>
      </c>
      <c r="I534" s="103" t="s">
        <v>1084</v>
      </c>
      <c r="J534" s="128">
        <v>6</v>
      </c>
      <c r="K534" s="137" t="s">
        <v>472</v>
      </c>
      <c r="L534" s="133"/>
      <c r="M534" s="213"/>
      <c r="N534" s="213"/>
      <c r="O534" s="213"/>
      <c r="P534" s="213"/>
      <c r="Q534" s="213"/>
      <c r="R534" s="213"/>
      <c r="S534" s="213"/>
      <c r="T534" s="213"/>
      <c r="U534" s="213"/>
      <c r="V534" s="213"/>
      <c r="W534" s="213"/>
      <c r="X534" s="213"/>
      <c r="Y534" s="213"/>
      <c r="Z534" s="213"/>
      <c r="AA534" s="213"/>
      <c r="AB534" s="213"/>
      <c r="AC534" s="213"/>
      <c r="AD534" s="213"/>
      <c r="AE534" s="213"/>
      <c r="AF534" s="213"/>
      <c r="AG534" s="213"/>
      <c r="AH534" s="213"/>
      <c r="AI534" s="213"/>
      <c r="AJ534" s="213"/>
      <c r="AK534" s="213"/>
      <c r="AL534" s="213"/>
      <c r="AM534" s="213"/>
      <c r="AN534" s="213"/>
      <c r="AO534" s="213"/>
    </row>
    <row r="535" spans="1:41" s="13" customFormat="1" ht="90" x14ac:dyDescent="0.25">
      <c r="A535" s="144">
        <v>522</v>
      </c>
      <c r="B535" s="105" t="s">
        <v>468</v>
      </c>
      <c r="C535" s="51">
        <v>0</v>
      </c>
      <c r="D535" s="104" t="s">
        <v>97</v>
      </c>
      <c r="E535" s="103" t="s">
        <v>98</v>
      </c>
      <c r="F535" s="168" t="s">
        <v>470</v>
      </c>
      <c r="G535" s="233"/>
      <c r="H535" s="205" t="s">
        <v>1090</v>
      </c>
      <c r="I535" s="103" t="s">
        <v>1091</v>
      </c>
      <c r="J535" s="128">
        <v>5</v>
      </c>
      <c r="K535" s="137" t="s">
        <v>472</v>
      </c>
      <c r="L535" s="133"/>
      <c r="M535" s="213"/>
      <c r="N535" s="213"/>
      <c r="O535" s="213"/>
      <c r="P535" s="213"/>
      <c r="Q535" s="213"/>
      <c r="R535" s="213"/>
      <c r="S535" s="213"/>
      <c r="T535" s="213"/>
      <c r="U535" s="213"/>
      <c r="V535" s="213"/>
      <c r="W535" s="213"/>
      <c r="X535" s="213"/>
      <c r="Y535" s="213"/>
      <c r="Z535" s="213"/>
      <c r="AA535" s="213"/>
      <c r="AB535" s="213"/>
      <c r="AC535" s="213"/>
      <c r="AD535" s="213"/>
      <c r="AE535" s="213"/>
      <c r="AF535" s="213"/>
      <c r="AG535" s="213"/>
      <c r="AH535" s="213"/>
      <c r="AI535" s="213"/>
      <c r="AJ535" s="213"/>
      <c r="AK535" s="213"/>
      <c r="AL535" s="213"/>
      <c r="AM535" s="213"/>
      <c r="AN535" s="213"/>
      <c r="AO535" s="213"/>
    </row>
    <row r="536" spans="1:41" s="13" customFormat="1" ht="60" x14ac:dyDescent="0.25">
      <c r="A536" s="144">
        <v>523</v>
      </c>
      <c r="B536" s="105" t="s">
        <v>468</v>
      </c>
      <c r="C536" s="51">
        <v>0</v>
      </c>
      <c r="D536" s="104" t="s">
        <v>97</v>
      </c>
      <c r="E536" s="103" t="s">
        <v>98</v>
      </c>
      <c r="F536" s="168" t="s">
        <v>470</v>
      </c>
      <c r="G536" s="233"/>
      <c r="H536" s="205" t="s">
        <v>1633</v>
      </c>
      <c r="I536" s="103" t="s">
        <v>1079</v>
      </c>
      <c r="J536" s="128">
        <v>4.1859999999999999</v>
      </c>
      <c r="K536" s="137" t="s">
        <v>472</v>
      </c>
      <c r="L536" s="133"/>
      <c r="M536" s="213"/>
      <c r="N536" s="213"/>
      <c r="O536" s="213"/>
      <c r="P536" s="213"/>
      <c r="Q536" s="213"/>
      <c r="R536" s="213"/>
      <c r="S536" s="213"/>
      <c r="T536" s="213"/>
      <c r="U536" s="213"/>
      <c r="V536" s="213"/>
      <c r="W536" s="213"/>
      <c r="X536" s="213"/>
      <c r="Y536" s="213"/>
      <c r="Z536" s="213"/>
      <c r="AA536" s="213"/>
      <c r="AB536" s="213"/>
      <c r="AC536" s="213"/>
      <c r="AD536" s="213"/>
      <c r="AE536" s="213"/>
      <c r="AF536" s="213"/>
      <c r="AG536" s="213"/>
      <c r="AH536" s="213"/>
      <c r="AI536" s="213"/>
      <c r="AJ536" s="213"/>
      <c r="AK536" s="213"/>
      <c r="AL536" s="213"/>
      <c r="AM536" s="213"/>
      <c r="AN536" s="213"/>
      <c r="AO536" s="213"/>
    </row>
    <row r="537" spans="1:41" s="13" customFormat="1" ht="45" x14ac:dyDescent="0.25">
      <c r="A537" s="144">
        <v>524</v>
      </c>
      <c r="B537" s="105" t="s">
        <v>468</v>
      </c>
      <c r="C537" s="51">
        <v>0</v>
      </c>
      <c r="D537" s="104" t="s">
        <v>97</v>
      </c>
      <c r="E537" s="103" t="s">
        <v>98</v>
      </c>
      <c r="F537" s="173" t="s">
        <v>470</v>
      </c>
      <c r="G537" s="233"/>
      <c r="H537" s="205" t="s">
        <v>1634</v>
      </c>
      <c r="I537" s="103" t="s">
        <v>358</v>
      </c>
      <c r="J537" s="128">
        <v>4.7981999999999996</v>
      </c>
      <c r="K537" s="137" t="s">
        <v>472</v>
      </c>
      <c r="L537" s="133"/>
      <c r="M537" s="213"/>
      <c r="N537" s="213"/>
      <c r="O537" s="213"/>
      <c r="P537" s="213"/>
      <c r="Q537" s="213"/>
      <c r="R537" s="213"/>
      <c r="S537" s="213"/>
      <c r="T537" s="213"/>
      <c r="U537" s="213"/>
      <c r="V537" s="213"/>
      <c r="W537" s="213"/>
      <c r="X537" s="213"/>
      <c r="Y537" s="213"/>
      <c r="Z537" s="213"/>
      <c r="AA537" s="213"/>
      <c r="AB537" s="213"/>
      <c r="AC537" s="213"/>
      <c r="AD537" s="213"/>
      <c r="AE537" s="213"/>
      <c r="AF537" s="213"/>
      <c r="AG537" s="213"/>
      <c r="AH537" s="213"/>
      <c r="AI537" s="213"/>
      <c r="AJ537" s="213"/>
      <c r="AK537" s="213"/>
      <c r="AL537" s="213"/>
      <c r="AM537" s="213"/>
      <c r="AN537" s="213"/>
      <c r="AO537" s="213"/>
    </row>
    <row r="538" spans="1:41" s="13" customFormat="1" ht="45" x14ac:dyDescent="0.25">
      <c r="A538" s="144">
        <v>525</v>
      </c>
      <c r="B538" s="105" t="s">
        <v>468</v>
      </c>
      <c r="C538" s="51">
        <v>0</v>
      </c>
      <c r="D538" s="104" t="s">
        <v>97</v>
      </c>
      <c r="E538" s="103" t="s">
        <v>98</v>
      </c>
      <c r="F538" s="168" t="s">
        <v>470</v>
      </c>
      <c r="G538" s="233"/>
      <c r="H538" s="205" t="s">
        <v>1088</v>
      </c>
      <c r="I538" s="103" t="s">
        <v>1089</v>
      </c>
      <c r="J538" s="128">
        <v>3.7290000000000001</v>
      </c>
      <c r="K538" s="137" t="s">
        <v>472</v>
      </c>
      <c r="L538" s="133"/>
      <c r="M538" s="213"/>
      <c r="N538" s="213"/>
      <c r="O538" s="213"/>
      <c r="P538" s="213"/>
      <c r="Q538" s="213"/>
      <c r="R538" s="213"/>
      <c r="S538" s="213"/>
      <c r="T538" s="213"/>
      <c r="U538" s="213"/>
      <c r="V538" s="213"/>
      <c r="W538" s="213"/>
      <c r="X538" s="213"/>
      <c r="Y538" s="213"/>
      <c r="Z538" s="213"/>
      <c r="AA538" s="213"/>
      <c r="AB538" s="213"/>
      <c r="AC538" s="213"/>
      <c r="AD538" s="213"/>
      <c r="AE538" s="213"/>
      <c r="AF538" s="213"/>
      <c r="AG538" s="213"/>
      <c r="AH538" s="213"/>
      <c r="AI538" s="213"/>
      <c r="AJ538" s="213"/>
      <c r="AK538" s="213"/>
      <c r="AL538" s="213"/>
      <c r="AM538" s="213"/>
      <c r="AN538" s="213"/>
      <c r="AO538" s="213"/>
    </row>
    <row r="539" spans="1:41" s="13" customFormat="1" ht="45" x14ac:dyDescent="0.25">
      <c r="A539" s="144">
        <v>526</v>
      </c>
      <c r="B539" s="105" t="s">
        <v>468</v>
      </c>
      <c r="C539" s="51">
        <v>0</v>
      </c>
      <c r="D539" s="104" t="s">
        <v>97</v>
      </c>
      <c r="E539" s="103" t="s">
        <v>98</v>
      </c>
      <c r="F539" s="168" t="s">
        <v>470</v>
      </c>
      <c r="G539" s="233"/>
      <c r="H539" s="205" t="s">
        <v>1683</v>
      </c>
      <c r="I539" s="103" t="s">
        <v>1226</v>
      </c>
      <c r="J539" s="128">
        <v>4.9080000000000004</v>
      </c>
      <c r="K539" s="137" t="s">
        <v>472</v>
      </c>
      <c r="L539" s="133"/>
      <c r="M539" s="213"/>
      <c r="N539" s="213"/>
      <c r="O539" s="213"/>
      <c r="P539" s="213"/>
      <c r="Q539" s="213"/>
      <c r="R539" s="213"/>
      <c r="S539" s="213"/>
      <c r="T539" s="213"/>
      <c r="U539" s="213"/>
      <c r="V539" s="213"/>
      <c r="W539" s="213"/>
      <c r="X539" s="213"/>
      <c r="Y539" s="213"/>
      <c r="Z539" s="213"/>
      <c r="AA539" s="213"/>
      <c r="AB539" s="213"/>
      <c r="AC539" s="213"/>
      <c r="AD539" s="213"/>
      <c r="AE539" s="213"/>
      <c r="AF539" s="213"/>
      <c r="AG539" s="213"/>
      <c r="AH539" s="213"/>
      <c r="AI539" s="213"/>
      <c r="AJ539" s="213"/>
      <c r="AK539" s="213"/>
      <c r="AL539" s="213"/>
      <c r="AM539" s="213"/>
      <c r="AN539" s="213"/>
      <c r="AO539" s="213"/>
    </row>
    <row r="540" spans="1:41" s="13" customFormat="1" ht="45" x14ac:dyDescent="0.25">
      <c r="A540" s="144">
        <v>527</v>
      </c>
      <c r="B540" s="105" t="s">
        <v>468</v>
      </c>
      <c r="C540" s="51">
        <v>0</v>
      </c>
      <c r="D540" s="104" t="s">
        <v>97</v>
      </c>
      <c r="E540" s="103" t="s">
        <v>98</v>
      </c>
      <c r="F540" s="168" t="s">
        <v>470</v>
      </c>
      <c r="G540" s="232"/>
      <c r="H540" s="205" t="s">
        <v>1227</v>
      </c>
      <c r="I540" s="103" t="s">
        <v>1225</v>
      </c>
      <c r="J540" s="128">
        <v>5.992</v>
      </c>
      <c r="K540" s="137" t="s">
        <v>743</v>
      </c>
      <c r="L540" s="133"/>
      <c r="M540" s="213"/>
      <c r="N540" s="213"/>
      <c r="O540" s="213"/>
      <c r="P540" s="213"/>
      <c r="Q540" s="213"/>
      <c r="R540" s="213"/>
      <c r="S540" s="213"/>
      <c r="T540" s="213"/>
      <c r="U540" s="213"/>
      <c r="V540" s="213"/>
      <c r="W540" s="213"/>
      <c r="X540" s="213"/>
      <c r="Y540" s="213"/>
      <c r="Z540" s="213"/>
      <c r="AA540" s="213"/>
      <c r="AB540" s="213"/>
      <c r="AC540" s="213"/>
      <c r="AD540" s="213"/>
      <c r="AE540" s="213"/>
      <c r="AF540" s="213"/>
      <c r="AG540" s="213"/>
      <c r="AH540" s="213"/>
      <c r="AI540" s="213"/>
      <c r="AJ540" s="213"/>
      <c r="AK540" s="213"/>
      <c r="AL540" s="213"/>
      <c r="AM540" s="213"/>
      <c r="AN540" s="213"/>
      <c r="AO540" s="213"/>
    </row>
    <row r="541" spans="1:41" s="13" customFormat="1" ht="90" x14ac:dyDescent="0.25">
      <c r="A541" s="144">
        <v>528</v>
      </c>
      <c r="B541" s="105" t="s">
        <v>1228</v>
      </c>
      <c r="C541" s="51">
        <v>0</v>
      </c>
      <c r="D541" s="104" t="s">
        <v>35</v>
      </c>
      <c r="E541" s="103" t="s">
        <v>36</v>
      </c>
      <c r="F541" s="168" t="s">
        <v>1229</v>
      </c>
      <c r="G541" s="231">
        <v>100</v>
      </c>
      <c r="H541" s="205" t="s">
        <v>1230</v>
      </c>
      <c r="I541" s="103" t="s">
        <v>1231</v>
      </c>
      <c r="J541" s="128" t="s">
        <v>26</v>
      </c>
      <c r="K541" s="137" t="s">
        <v>1232</v>
      </c>
      <c r="L541" s="133"/>
      <c r="M541" s="213"/>
      <c r="N541" s="213"/>
      <c r="O541" s="213"/>
      <c r="P541" s="213"/>
      <c r="Q541" s="213"/>
      <c r="R541" s="213"/>
      <c r="S541" s="213"/>
      <c r="T541" s="213"/>
      <c r="U541" s="213"/>
      <c r="V541" s="213"/>
      <c r="W541" s="213"/>
      <c r="X541" s="213"/>
      <c r="Y541" s="213"/>
      <c r="Z541" s="213"/>
      <c r="AA541" s="213"/>
      <c r="AB541" s="213"/>
      <c r="AC541" s="213"/>
      <c r="AD541" s="213"/>
      <c r="AE541" s="213"/>
      <c r="AF541" s="213"/>
      <c r="AG541" s="213"/>
      <c r="AH541" s="213"/>
      <c r="AI541" s="213"/>
      <c r="AJ541" s="213"/>
      <c r="AK541" s="213"/>
      <c r="AL541" s="213"/>
      <c r="AM541" s="213"/>
      <c r="AN541" s="213"/>
      <c r="AO541" s="213"/>
    </row>
    <row r="542" spans="1:41" s="13" customFormat="1" ht="90" x14ac:dyDescent="0.25">
      <c r="A542" s="144">
        <v>529</v>
      </c>
      <c r="B542" s="105" t="s">
        <v>1228</v>
      </c>
      <c r="C542" s="51">
        <v>0</v>
      </c>
      <c r="D542" s="104" t="s">
        <v>35</v>
      </c>
      <c r="E542" s="103" t="s">
        <v>36</v>
      </c>
      <c r="F542" s="168" t="s">
        <v>1229</v>
      </c>
      <c r="G542" s="233"/>
      <c r="H542" s="205" t="s">
        <v>1233</v>
      </c>
      <c r="I542" s="103" t="s">
        <v>1231</v>
      </c>
      <c r="J542" s="128" t="s">
        <v>26</v>
      </c>
      <c r="K542" s="137" t="s">
        <v>1232</v>
      </c>
      <c r="L542" s="133"/>
      <c r="M542" s="213"/>
      <c r="N542" s="213"/>
      <c r="O542" s="213"/>
      <c r="P542" s="213"/>
      <c r="Q542" s="213"/>
      <c r="R542" s="213"/>
      <c r="S542" s="213"/>
      <c r="T542" s="213"/>
      <c r="U542" s="213"/>
      <c r="V542" s="213"/>
      <c r="W542" s="213"/>
      <c r="X542" s="213"/>
      <c r="Y542" s="213"/>
      <c r="Z542" s="213"/>
      <c r="AA542" s="213"/>
      <c r="AB542" s="213"/>
      <c r="AC542" s="213"/>
      <c r="AD542" s="213"/>
      <c r="AE542" s="213"/>
      <c r="AF542" s="213"/>
      <c r="AG542" s="213"/>
      <c r="AH542" s="213"/>
      <c r="AI542" s="213"/>
      <c r="AJ542" s="213"/>
      <c r="AK542" s="213"/>
      <c r="AL542" s="213"/>
      <c r="AM542" s="213"/>
      <c r="AN542" s="213"/>
      <c r="AO542" s="213"/>
    </row>
    <row r="543" spans="1:41" s="13" customFormat="1" ht="90" x14ac:dyDescent="0.25">
      <c r="A543" s="144">
        <v>530</v>
      </c>
      <c r="B543" s="105" t="s">
        <v>1228</v>
      </c>
      <c r="C543" s="51">
        <v>0</v>
      </c>
      <c r="D543" s="104" t="s">
        <v>35</v>
      </c>
      <c r="E543" s="103" t="s">
        <v>36</v>
      </c>
      <c r="F543" s="168" t="s">
        <v>1229</v>
      </c>
      <c r="G543" s="233"/>
      <c r="H543" s="205" t="s">
        <v>1234</v>
      </c>
      <c r="I543" s="103" t="s">
        <v>1231</v>
      </c>
      <c r="J543" s="128" t="s">
        <v>26</v>
      </c>
      <c r="K543" s="137" t="s">
        <v>1232</v>
      </c>
      <c r="L543" s="133"/>
      <c r="M543" s="213"/>
      <c r="N543" s="213"/>
      <c r="O543" s="213"/>
      <c r="P543" s="213"/>
      <c r="Q543" s="213"/>
      <c r="R543" s="213"/>
      <c r="S543" s="213"/>
      <c r="T543" s="213"/>
      <c r="U543" s="213"/>
      <c r="V543" s="213"/>
      <c r="W543" s="213"/>
      <c r="X543" s="213"/>
      <c r="Y543" s="213"/>
      <c r="Z543" s="213"/>
      <c r="AA543" s="213"/>
      <c r="AB543" s="213"/>
      <c r="AC543" s="213"/>
      <c r="AD543" s="213"/>
      <c r="AE543" s="213"/>
      <c r="AF543" s="213"/>
      <c r="AG543" s="213"/>
      <c r="AH543" s="213"/>
      <c r="AI543" s="213"/>
      <c r="AJ543" s="213"/>
      <c r="AK543" s="213"/>
      <c r="AL543" s="213"/>
      <c r="AM543" s="213"/>
      <c r="AN543" s="213"/>
      <c r="AO543" s="213"/>
    </row>
    <row r="544" spans="1:41" s="13" customFormat="1" ht="90" x14ac:dyDescent="0.25">
      <c r="A544" s="144">
        <v>531</v>
      </c>
      <c r="B544" s="105" t="s">
        <v>1228</v>
      </c>
      <c r="C544" s="51">
        <v>0</v>
      </c>
      <c r="D544" s="104" t="s">
        <v>35</v>
      </c>
      <c r="E544" s="103" t="s">
        <v>36</v>
      </c>
      <c r="F544" s="168" t="s">
        <v>1229</v>
      </c>
      <c r="G544" s="233"/>
      <c r="H544" s="205" t="s">
        <v>1235</v>
      </c>
      <c r="I544" s="103" t="s">
        <v>1231</v>
      </c>
      <c r="J544" s="128" t="s">
        <v>26</v>
      </c>
      <c r="K544" s="137" t="s">
        <v>1232</v>
      </c>
      <c r="L544" s="133"/>
      <c r="M544" s="213"/>
      <c r="N544" s="213"/>
      <c r="O544" s="213"/>
      <c r="P544" s="213"/>
      <c r="Q544" s="213"/>
      <c r="R544" s="213"/>
      <c r="S544" s="213"/>
      <c r="T544" s="213"/>
      <c r="U544" s="213"/>
      <c r="V544" s="213"/>
      <c r="W544" s="213"/>
      <c r="X544" s="213"/>
      <c r="Y544" s="213"/>
      <c r="Z544" s="213"/>
      <c r="AA544" s="213"/>
      <c r="AB544" s="213"/>
      <c r="AC544" s="213"/>
      <c r="AD544" s="213"/>
      <c r="AE544" s="213"/>
      <c r="AF544" s="213"/>
      <c r="AG544" s="213"/>
      <c r="AH544" s="213"/>
      <c r="AI544" s="213"/>
      <c r="AJ544" s="213"/>
      <c r="AK544" s="213"/>
      <c r="AL544" s="213"/>
      <c r="AM544" s="213"/>
      <c r="AN544" s="213"/>
      <c r="AO544" s="213"/>
    </row>
    <row r="545" spans="1:41" s="13" customFormat="1" ht="45" x14ac:dyDescent="0.25">
      <c r="A545" s="144">
        <v>532</v>
      </c>
      <c r="B545" s="105" t="s">
        <v>1236</v>
      </c>
      <c r="C545" s="51">
        <v>0</v>
      </c>
      <c r="D545" s="104" t="s">
        <v>17</v>
      </c>
      <c r="E545" s="103" t="s">
        <v>110</v>
      </c>
      <c r="F545" s="168" t="s">
        <v>1237</v>
      </c>
      <c r="G545" s="232"/>
      <c r="H545" s="205" t="s">
        <v>1238</v>
      </c>
      <c r="I545" s="103" t="s">
        <v>238</v>
      </c>
      <c r="J545" s="128">
        <v>983.44</v>
      </c>
      <c r="K545" s="137" t="s">
        <v>472</v>
      </c>
      <c r="L545" s="133"/>
      <c r="M545" s="213"/>
      <c r="N545" s="213"/>
      <c r="O545" s="213"/>
      <c r="P545" s="213"/>
      <c r="Q545" s="213"/>
      <c r="R545" s="213"/>
      <c r="S545" s="213"/>
      <c r="T545" s="213"/>
      <c r="U545" s="213"/>
      <c r="V545" s="213"/>
      <c r="W545" s="213"/>
      <c r="X545" s="213"/>
      <c r="Y545" s="213"/>
      <c r="Z545" s="213"/>
      <c r="AA545" s="213"/>
      <c r="AB545" s="213"/>
      <c r="AC545" s="213"/>
      <c r="AD545" s="213"/>
      <c r="AE545" s="213"/>
      <c r="AF545" s="213"/>
      <c r="AG545" s="213"/>
      <c r="AH545" s="213"/>
      <c r="AI545" s="213"/>
      <c r="AJ545" s="213"/>
      <c r="AK545" s="213"/>
      <c r="AL545" s="213"/>
      <c r="AM545" s="213"/>
      <c r="AN545" s="213"/>
      <c r="AO545" s="213"/>
    </row>
    <row r="546" spans="1:41" s="13" customFormat="1" ht="30" x14ac:dyDescent="0.25">
      <c r="A546" s="144">
        <v>533</v>
      </c>
      <c r="B546" s="105" t="s">
        <v>1239</v>
      </c>
      <c r="C546" s="51">
        <v>0</v>
      </c>
      <c r="D546" s="104" t="s">
        <v>17</v>
      </c>
      <c r="E546" s="103" t="s">
        <v>110</v>
      </c>
      <c r="F546" s="168" t="s">
        <v>1240</v>
      </c>
      <c r="G546" s="219">
        <v>2200</v>
      </c>
      <c r="H546" s="205" t="s">
        <v>1241</v>
      </c>
      <c r="I546" s="103" t="s">
        <v>1242</v>
      </c>
      <c r="J546" s="128">
        <v>2077.54</v>
      </c>
      <c r="K546" s="137" t="s">
        <v>1344</v>
      </c>
      <c r="L546" s="133"/>
      <c r="M546" s="213"/>
      <c r="N546" s="213"/>
      <c r="O546" s="213"/>
      <c r="P546" s="213"/>
      <c r="Q546" s="213"/>
      <c r="R546" s="213"/>
      <c r="S546" s="213"/>
      <c r="T546" s="213"/>
      <c r="U546" s="213"/>
      <c r="V546" s="213"/>
      <c r="W546" s="213"/>
      <c r="X546" s="213"/>
      <c r="Y546" s="213"/>
      <c r="Z546" s="213"/>
      <c r="AA546" s="213"/>
      <c r="AB546" s="213"/>
      <c r="AC546" s="213"/>
      <c r="AD546" s="213"/>
      <c r="AE546" s="213"/>
      <c r="AF546" s="213"/>
      <c r="AG546" s="213"/>
      <c r="AH546" s="213"/>
      <c r="AI546" s="213"/>
      <c r="AJ546" s="213"/>
      <c r="AK546" s="213"/>
      <c r="AL546" s="213"/>
      <c r="AM546" s="213"/>
      <c r="AN546" s="213"/>
      <c r="AO546" s="213"/>
    </row>
    <row r="547" spans="1:41" s="13" customFormat="1" ht="90" x14ac:dyDescent="0.25">
      <c r="A547" s="144">
        <v>534</v>
      </c>
      <c r="B547" s="105" t="s">
        <v>1243</v>
      </c>
      <c r="C547" s="51">
        <v>0</v>
      </c>
      <c r="D547" s="104" t="s">
        <v>35</v>
      </c>
      <c r="E547" s="103" t="s">
        <v>36</v>
      </c>
      <c r="F547" s="168" t="s">
        <v>1244</v>
      </c>
      <c r="G547" s="219">
        <v>97</v>
      </c>
      <c r="H547" s="205" t="s">
        <v>1684</v>
      </c>
      <c r="I547" s="103" t="s">
        <v>1245</v>
      </c>
      <c r="J547" s="128">
        <v>31.899000000000001</v>
      </c>
      <c r="K547" s="137" t="s">
        <v>1246</v>
      </c>
      <c r="L547" s="133"/>
      <c r="M547" s="213"/>
      <c r="N547" s="213"/>
      <c r="O547" s="213"/>
      <c r="P547" s="213"/>
      <c r="Q547" s="213"/>
      <c r="R547" s="213"/>
      <c r="S547" s="213"/>
      <c r="T547" s="213"/>
      <c r="U547" s="213"/>
      <c r="V547" s="213"/>
      <c r="W547" s="213"/>
      <c r="X547" s="213"/>
      <c r="Y547" s="213"/>
      <c r="Z547" s="213"/>
      <c r="AA547" s="213"/>
      <c r="AB547" s="213"/>
      <c r="AC547" s="213"/>
      <c r="AD547" s="213"/>
      <c r="AE547" s="213"/>
      <c r="AF547" s="213"/>
      <c r="AG547" s="213"/>
      <c r="AH547" s="213"/>
      <c r="AI547" s="213"/>
      <c r="AJ547" s="213"/>
      <c r="AK547" s="213"/>
      <c r="AL547" s="213"/>
      <c r="AM547" s="213"/>
      <c r="AN547" s="213"/>
      <c r="AO547" s="213"/>
    </row>
    <row r="548" spans="1:41" s="13" customFormat="1" ht="45" x14ac:dyDescent="0.25">
      <c r="A548" s="144">
        <v>535</v>
      </c>
      <c r="B548" s="105" t="s">
        <v>1247</v>
      </c>
      <c r="C548" s="51">
        <v>0</v>
      </c>
      <c r="D548" s="104" t="s">
        <v>626</v>
      </c>
      <c r="E548" s="103" t="s">
        <v>933</v>
      </c>
      <c r="F548" s="168"/>
      <c r="G548" s="219">
        <v>5</v>
      </c>
      <c r="H548" s="205" t="s">
        <v>1685</v>
      </c>
      <c r="I548" s="103" t="s">
        <v>1248</v>
      </c>
      <c r="J548" s="128">
        <v>4.9880000000000004</v>
      </c>
      <c r="K548" s="137" t="s">
        <v>1249</v>
      </c>
      <c r="L548" s="133"/>
      <c r="M548" s="213"/>
      <c r="N548" s="213"/>
      <c r="O548" s="213"/>
      <c r="P548" s="213"/>
      <c r="Q548" s="213"/>
      <c r="R548" s="213"/>
      <c r="S548" s="213"/>
      <c r="T548" s="213"/>
      <c r="U548" s="213"/>
      <c r="V548" s="213"/>
      <c r="W548" s="213"/>
      <c r="X548" s="213"/>
      <c r="Y548" s="213"/>
      <c r="Z548" s="213"/>
      <c r="AA548" s="213"/>
      <c r="AB548" s="213"/>
      <c r="AC548" s="213"/>
      <c r="AD548" s="213"/>
      <c r="AE548" s="213"/>
      <c r="AF548" s="213"/>
      <c r="AG548" s="213"/>
      <c r="AH548" s="213"/>
      <c r="AI548" s="213"/>
      <c r="AJ548" s="213"/>
      <c r="AK548" s="213"/>
      <c r="AL548" s="213"/>
      <c r="AM548" s="213"/>
      <c r="AN548" s="213"/>
      <c r="AO548" s="213"/>
    </row>
    <row r="549" spans="1:41" s="13" customFormat="1" ht="60" x14ac:dyDescent="0.25">
      <c r="A549" s="144">
        <v>536</v>
      </c>
      <c r="B549" s="105" t="s">
        <v>1250</v>
      </c>
      <c r="C549" s="51">
        <v>0</v>
      </c>
      <c r="D549" s="104" t="s">
        <v>41</v>
      </c>
      <c r="E549" s="103" t="s">
        <v>42</v>
      </c>
      <c r="F549" s="168">
        <v>9072730</v>
      </c>
      <c r="G549" s="219">
        <v>21</v>
      </c>
      <c r="H549" s="205" t="s">
        <v>1251</v>
      </c>
      <c r="I549" s="103" t="s">
        <v>1245</v>
      </c>
      <c r="J549" s="128">
        <v>6.93</v>
      </c>
      <c r="K549" s="137" t="s">
        <v>1252</v>
      </c>
      <c r="L549" s="133"/>
      <c r="M549" s="213"/>
      <c r="N549" s="213"/>
      <c r="O549" s="213"/>
      <c r="P549" s="213"/>
      <c r="Q549" s="213"/>
      <c r="R549" s="213"/>
      <c r="S549" s="213"/>
      <c r="T549" s="213"/>
      <c r="U549" s="213"/>
      <c r="V549" s="213"/>
      <c r="W549" s="213"/>
      <c r="X549" s="213"/>
      <c r="Y549" s="213"/>
      <c r="Z549" s="213"/>
      <c r="AA549" s="213"/>
      <c r="AB549" s="213"/>
      <c r="AC549" s="213"/>
      <c r="AD549" s="213"/>
      <c r="AE549" s="213"/>
      <c r="AF549" s="213"/>
      <c r="AG549" s="213"/>
      <c r="AH549" s="213"/>
      <c r="AI549" s="213"/>
      <c r="AJ549" s="213"/>
      <c r="AK549" s="213"/>
      <c r="AL549" s="213"/>
      <c r="AM549" s="213"/>
      <c r="AN549" s="213"/>
      <c r="AO549" s="213"/>
    </row>
    <row r="550" spans="1:41" s="13" customFormat="1" ht="105" x14ac:dyDescent="0.25">
      <c r="A550" s="144">
        <v>537</v>
      </c>
      <c r="B550" s="105" t="s">
        <v>1253</v>
      </c>
      <c r="C550" s="51">
        <v>0</v>
      </c>
      <c r="D550" s="104" t="s">
        <v>41</v>
      </c>
      <c r="E550" s="103" t="s">
        <v>42</v>
      </c>
      <c r="F550" s="168">
        <v>9072852</v>
      </c>
      <c r="G550" s="219">
        <v>15</v>
      </c>
      <c r="H550" s="205" t="s">
        <v>1686</v>
      </c>
      <c r="I550" s="103" t="s">
        <v>1254</v>
      </c>
      <c r="J550" s="128">
        <v>13.61</v>
      </c>
      <c r="K550" s="137" t="s">
        <v>1376</v>
      </c>
      <c r="L550" s="133"/>
      <c r="M550" s="213"/>
      <c r="N550" s="213"/>
      <c r="O550" s="213"/>
      <c r="P550" s="213"/>
      <c r="Q550" s="213"/>
      <c r="R550" s="213"/>
      <c r="S550" s="213"/>
      <c r="T550" s="213"/>
      <c r="U550" s="213"/>
      <c r="V550" s="213"/>
      <c r="W550" s="213"/>
      <c r="X550" s="213"/>
      <c r="Y550" s="213"/>
      <c r="Z550" s="213"/>
      <c r="AA550" s="213"/>
      <c r="AB550" s="213"/>
      <c r="AC550" s="213"/>
      <c r="AD550" s="213"/>
      <c r="AE550" s="213"/>
      <c r="AF550" s="213"/>
      <c r="AG550" s="213"/>
      <c r="AH550" s="213"/>
      <c r="AI550" s="213"/>
      <c r="AJ550" s="213"/>
      <c r="AK550" s="213"/>
      <c r="AL550" s="213"/>
      <c r="AM550" s="213"/>
      <c r="AN550" s="213"/>
      <c r="AO550" s="213"/>
    </row>
    <row r="551" spans="1:41" s="13" customFormat="1" ht="45" x14ac:dyDescent="0.25">
      <c r="A551" s="144">
        <v>538</v>
      </c>
      <c r="B551" s="105" t="s">
        <v>1255</v>
      </c>
      <c r="C551" s="51">
        <v>0</v>
      </c>
      <c r="D551" s="104" t="s">
        <v>41</v>
      </c>
      <c r="E551" s="103" t="s">
        <v>42</v>
      </c>
      <c r="F551" s="168">
        <v>9072897</v>
      </c>
      <c r="G551" s="219">
        <v>8</v>
      </c>
      <c r="H551" s="205" t="s">
        <v>1687</v>
      </c>
      <c r="I551" s="103" t="s">
        <v>1256</v>
      </c>
      <c r="J551" s="128">
        <v>1.9</v>
      </c>
      <c r="K551" s="137" t="s">
        <v>1341</v>
      </c>
      <c r="L551" s="133"/>
      <c r="M551" s="213"/>
      <c r="N551" s="213"/>
      <c r="O551" s="213"/>
      <c r="P551" s="213"/>
      <c r="Q551" s="213"/>
      <c r="R551" s="213"/>
      <c r="S551" s="213"/>
      <c r="T551" s="213"/>
      <c r="U551" s="213"/>
      <c r="V551" s="213"/>
      <c r="W551" s="213"/>
      <c r="X551" s="213"/>
      <c r="Y551" s="213"/>
      <c r="Z551" s="213"/>
      <c r="AA551" s="213"/>
      <c r="AB551" s="213"/>
      <c r="AC551" s="213"/>
      <c r="AD551" s="213"/>
      <c r="AE551" s="213"/>
      <c r="AF551" s="213"/>
      <c r="AG551" s="213"/>
      <c r="AH551" s="213"/>
      <c r="AI551" s="213"/>
      <c r="AJ551" s="213"/>
      <c r="AK551" s="213"/>
      <c r="AL551" s="213"/>
      <c r="AM551" s="213"/>
      <c r="AN551" s="213"/>
      <c r="AO551" s="213"/>
    </row>
    <row r="552" spans="1:41" s="13" customFormat="1" ht="90" x14ac:dyDescent="0.25">
      <c r="A552" s="144">
        <v>539</v>
      </c>
      <c r="B552" s="105" t="s">
        <v>1257</v>
      </c>
      <c r="C552" s="51">
        <v>0</v>
      </c>
      <c r="D552" s="104" t="s">
        <v>41</v>
      </c>
      <c r="E552" s="103" t="s">
        <v>42</v>
      </c>
      <c r="F552" s="168">
        <v>9072933</v>
      </c>
      <c r="G552" s="219">
        <v>16.899999999999999</v>
      </c>
      <c r="H552" s="205" t="s">
        <v>1688</v>
      </c>
      <c r="I552" s="103" t="s">
        <v>1258</v>
      </c>
      <c r="J552" s="128" t="s">
        <v>26</v>
      </c>
      <c r="K552" s="137" t="s">
        <v>1259</v>
      </c>
      <c r="L552" s="133"/>
      <c r="M552" s="213"/>
      <c r="N552" s="213"/>
      <c r="O552" s="213"/>
      <c r="P552" s="213"/>
      <c r="Q552" s="213"/>
      <c r="R552" s="213"/>
      <c r="S552" s="213"/>
      <c r="T552" s="213"/>
      <c r="U552" s="213"/>
      <c r="V552" s="213"/>
      <c r="W552" s="213"/>
      <c r="X552" s="213"/>
      <c r="Y552" s="213"/>
      <c r="Z552" s="213"/>
      <c r="AA552" s="213"/>
      <c r="AB552" s="213"/>
      <c r="AC552" s="213"/>
      <c r="AD552" s="213"/>
      <c r="AE552" s="213"/>
      <c r="AF552" s="213"/>
      <c r="AG552" s="213"/>
      <c r="AH552" s="213"/>
      <c r="AI552" s="213"/>
      <c r="AJ552" s="213"/>
      <c r="AK552" s="213"/>
      <c r="AL552" s="213"/>
      <c r="AM552" s="213"/>
      <c r="AN552" s="213"/>
      <c r="AO552" s="213"/>
    </row>
    <row r="553" spans="1:41" s="13" customFormat="1" ht="45" x14ac:dyDescent="0.25">
      <c r="A553" s="144">
        <v>540</v>
      </c>
      <c r="B553" s="105" t="s">
        <v>1260</v>
      </c>
      <c r="C553" s="51">
        <v>0</v>
      </c>
      <c r="D553" s="104" t="s">
        <v>41</v>
      </c>
      <c r="E553" s="103" t="s">
        <v>42</v>
      </c>
      <c r="F553" s="168">
        <v>9073217</v>
      </c>
      <c r="G553" s="219">
        <v>5.5</v>
      </c>
      <c r="H553" s="205" t="s">
        <v>1689</v>
      </c>
      <c r="I553" s="103" t="s">
        <v>1261</v>
      </c>
      <c r="J553" s="128">
        <v>5.5</v>
      </c>
      <c r="K553" s="137" t="s">
        <v>472</v>
      </c>
      <c r="L553" s="133"/>
      <c r="M553" s="213"/>
      <c r="N553" s="213"/>
      <c r="O553" s="213"/>
      <c r="P553" s="213"/>
      <c r="Q553" s="213"/>
      <c r="R553" s="213"/>
      <c r="S553" s="213"/>
      <c r="T553" s="213"/>
      <c r="U553" s="213"/>
      <c r="V553" s="213"/>
      <c r="W553" s="213"/>
      <c r="X553" s="213"/>
      <c r="Y553" s="213"/>
      <c r="Z553" s="213"/>
      <c r="AA553" s="213"/>
      <c r="AB553" s="213"/>
      <c r="AC553" s="213"/>
      <c r="AD553" s="213"/>
      <c r="AE553" s="213"/>
      <c r="AF553" s="213"/>
      <c r="AG553" s="213"/>
      <c r="AH553" s="213"/>
      <c r="AI553" s="213"/>
      <c r="AJ553" s="213"/>
      <c r="AK553" s="213"/>
      <c r="AL553" s="213"/>
      <c r="AM553" s="213"/>
      <c r="AN553" s="213"/>
      <c r="AO553" s="213"/>
    </row>
    <row r="554" spans="1:41" s="13" customFormat="1" ht="45" x14ac:dyDescent="0.25">
      <c r="A554" s="144">
        <v>541</v>
      </c>
      <c r="B554" s="105" t="s">
        <v>1260</v>
      </c>
      <c r="C554" s="51">
        <v>0</v>
      </c>
      <c r="D554" s="104" t="s">
        <v>41</v>
      </c>
      <c r="E554" s="103" t="s">
        <v>42</v>
      </c>
      <c r="F554" s="168">
        <v>9073217</v>
      </c>
      <c r="G554" s="219">
        <v>5.5</v>
      </c>
      <c r="H554" s="205" t="s">
        <v>1689</v>
      </c>
      <c r="I554" s="103" t="s">
        <v>474</v>
      </c>
      <c r="J554" s="128">
        <v>5.5</v>
      </c>
      <c r="K554" s="137" t="s">
        <v>508</v>
      </c>
      <c r="L554" s="133"/>
      <c r="M554" s="213"/>
      <c r="N554" s="213"/>
      <c r="O554" s="213"/>
      <c r="P554" s="213"/>
      <c r="Q554" s="213"/>
      <c r="R554" s="213"/>
      <c r="S554" s="213"/>
      <c r="T554" s="213"/>
      <c r="U554" s="213"/>
      <c r="V554" s="213"/>
      <c r="W554" s="213"/>
      <c r="X554" s="213"/>
      <c r="Y554" s="213"/>
      <c r="Z554" s="213"/>
      <c r="AA554" s="213"/>
      <c r="AB554" s="213"/>
      <c r="AC554" s="213"/>
      <c r="AD554" s="213"/>
      <c r="AE554" s="213"/>
      <c r="AF554" s="213"/>
      <c r="AG554" s="213"/>
      <c r="AH554" s="213"/>
      <c r="AI554" s="213"/>
      <c r="AJ554" s="213"/>
      <c r="AK554" s="213"/>
      <c r="AL554" s="213"/>
      <c r="AM554" s="213"/>
      <c r="AN554" s="213"/>
      <c r="AO554" s="213"/>
    </row>
    <row r="555" spans="1:41" s="13" customFormat="1" ht="30" x14ac:dyDescent="0.25">
      <c r="A555" s="144">
        <v>542</v>
      </c>
      <c r="B555" s="105" t="s">
        <v>564</v>
      </c>
      <c r="C555" s="51">
        <v>0</v>
      </c>
      <c r="D555" s="104" t="s">
        <v>41</v>
      </c>
      <c r="E555" s="103" t="s">
        <v>42</v>
      </c>
      <c r="F555" s="168">
        <v>9073194</v>
      </c>
      <c r="G555" s="219">
        <v>8</v>
      </c>
      <c r="H555" s="205" t="s">
        <v>1690</v>
      </c>
      <c r="I555" s="103" t="s">
        <v>565</v>
      </c>
      <c r="J555" s="128" t="s">
        <v>26</v>
      </c>
      <c r="K555" s="137" t="s">
        <v>191</v>
      </c>
      <c r="L555" s="133"/>
      <c r="M555" s="213"/>
      <c r="N555" s="213"/>
      <c r="O555" s="213"/>
      <c r="P555" s="213"/>
      <c r="Q555" s="213"/>
      <c r="R555" s="213"/>
      <c r="S555" s="213"/>
      <c r="T555" s="213"/>
      <c r="U555" s="213"/>
      <c r="V555" s="213"/>
      <c r="W555" s="213"/>
      <c r="X555" s="213"/>
      <c r="Y555" s="213"/>
      <c r="Z555" s="213"/>
      <c r="AA555" s="213"/>
      <c r="AB555" s="213"/>
      <c r="AC555" s="213"/>
      <c r="AD555" s="213"/>
      <c r="AE555" s="213"/>
      <c r="AF555" s="213"/>
      <c r="AG555" s="213"/>
      <c r="AH555" s="213"/>
      <c r="AI555" s="213"/>
      <c r="AJ555" s="213"/>
      <c r="AK555" s="213"/>
      <c r="AL555" s="213"/>
      <c r="AM555" s="213"/>
      <c r="AN555" s="213"/>
      <c r="AO555" s="213"/>
    </row>
    <row r="556" spans="1:41" s="13" customFormat="1" ht="45" x14ac:dyDescent="0.25">
      <c r="A556" s="144">
        <v>543</v>
      </c>
      <c r="B556" s="105" t="s">
        <v>1262</v>
      </c>
      <c r="C556" s="51">
        <v>0</v>
      </c>
      <c r="D556" s="104" t="s">
        <v>41</v>
      </c>
      <c r="E556" s="103" t="s">
        <v>42</v>
      </c>
      <c r="F556" s="168">
        <v>9073253</v>
      </c>
      <c r="G556" s="219">
        <v>5</v>
      </c>
      <c r="H556" s="205" t="s">
        <v>1691</v>
      </c>
      <c r="I556" s="103" t="s">
        <v>1256</v>
      </c>
      <c r="J556" s="128">
        <v>2.2000000000000002</v>
      </c>
      <c r="K556" s="137" t="s">
        <v>1723</v>
      </c>
      <c r="L556" s="133"/>
      <c r="M556" s="213"/>
      <c r="N556" s="213"/>
      <c r="O556" s="213"/>
      <c r="P556" s="213"/>
      <c r="Q556" s="213"/>
      <c r="R556" s="213"/>
      <c r="S556" s="213"/>
      <c r="T556" s="213"/>
      <c r="U556" s="213"/>
      <c r="V556" s="213"/>
      <c r="W556" s="213"/>
      <c r="X556" s="213"/>
      <c r="Y556" s="213"/>
      <c r="Z556" s="213"/>
      <c r="AA556" s="213"/>
      <c r="AB556" s="213"/>
      <c r="AC556" s="213"/>
      <c r="AD556" s="213"/>
      <c r="AE556" s="213"/>
      <c r="AF556" s="213"/>
      <c r="AG556" s="213"/>
      <c r="AH556" s="213"/>
      <c r="AI556" s="213"/>
      <c r="AJ556" s="213"/>
      <c r="AK556" s="213"/>
      <c r="AL556" s="213"/>
      <c r="AM556" s="213"/>
      <c r="AN556" s="213"/>
      <c r="AO556" s="213"/>
    </row>
    <row r="557" spans="1:41" s="13" customFormat="1" ht="45" x14ac:dyDescent="0.25">
      <c r="A557" s="144">
        <v>544</v>
      </c>
      <c r="B557" s="105" t="s">
        <v>1263</v>
      </c>
      <c r="C557" s="51">
        <v>0</v>
      </c>
      <c r="D557" s="104" t="s">
        <v>41</v>
      </c>
      <c r="E557" s="103" t="s">
        <v>42</v>
      </c>
      <c r="F557" s="168">
        <v>9073259</v>
      </c>
      <c r="G557" s="219">
        <v>6</v>
      </c>
      <c r="H557" s="205" t="s">
        <v>1692</v>
      </c>
      <c r="I557" s="103" t="s">
        <v>1264</v>
      </c>
      <c r="J557" s="128">
        <v>4.9000000000000004</v>
      </c>
      <c r="K557" s="137" t="s">
        <v>1724</v>
      </c>
      <c r="L557" s="133"/>
      <c r="M557" s="213"/>
      <c r="N557" s="213"/>
      <c r="O557" s="213"/>
      <c r="P557" s="213"/>
      <c r="Q557" s="213"/>
      <c r="R557" s="213"/>
      <c r="S557" s="213"/>
      <c r="T557" s="213"/>
      <c r="U557" s="213"/>
      <c r="V557" s="213"/>
      <c r="W557" s="213"/>
      <c r="X557" s="213"/>
      <c r="Y557" s="213"/>
      <c r="Z557" s="213"/>
      <c r="AA557" s="213"/>
      <c r="AB557" s="213"/>
      <c r="AC557" s="213"/>
      <c r="AD557" s="213"/>
      <c r="AE557" s="213"/>
      <c r="AF557" s="213"/>
      <c r="AG557" s="213"/>
      <c r="AH557" s="213"/>
      <c r="AI557" s="213"/>
      <c r="AJ557" s="213"/>
      <c r="AK557" s="213"/>
      <c r="AL557" s="213"/>
      <c r="AM557" s="213"/>
      <c r="AN557" s="213"/>
      <c r="AO557" s="213"/>
    </row>
    <row r="558" spans="1:41" s="13" customFormat="1" ht="30" x14ac:dyDescent="0.25">
      <c r="A558" s="144">
        <v>545</v>
      </c>
      <c r="B558" s="105" t="s">
        <v>1265</v>
      </c>
      <c r="C558" s="51">
        <v>0</v>
      </c>
      <c r="D558" s="104" t="s">
        <v>41</v>
      </c>
      <c r="E558" s="103" t="s">
        <v>42</v>
      </c>
      <c r="F558" s="168">
        <v>9073299</v>
      </c>
      <c r="G558" s="219">
        <v>7</v>
      </c>
      <c r="H558" s="205" t="s">
        <v>1266</v>
      </c>
      <c r="I558" s="103" t="s">
        <v>1267</v>
      </c>
      <c r="J558" s="128">
        <v>5.8</v>
      </c>
      <c r="K558" s="137" t="s">
        <v>1338</v>
      </c>
      <c r="L558" s="133"/>
      <c r="M558" s="213"/>
      <c r="N558" s="213"/>
      <c r="O558" s="213"/>
      <c r="P558" s="213"/>
      <c r="Q558" s="213"/>
      <c r="R558" s="213"/>
      <c r="S558" s="213"/>
      <c r="T558" s="213"/>
      <c r="U558" s="213"/>
      <c r="V558" s="213"/>
      <c r="W558" s="213"/>
      <c r="X558" s="213"/>
      <c r="Y558" s="213"/>
      <c r="Z558" s="213"/>
      <c r="AA558" s="213"/>
      <c r="AB558" s="213"/>
      <c r="AC558" s="213"/>
      <c r="AD558" s="213"/>
      <c r="AE558" s="213"/>
      <c r="AF558" s="213"/>
      <c r="AG558" s="213"/>
      <c r="AH558" s="213"/>
      <c r="AI558" s="213"/>
      <c r="AJ558" s="213"/>
      <c r="AK558" s="213"/>
      <c r="AL558" s="213"/>
      <c r="AM558" s="213"/>
      <c r="AN558" s="213"/>
      <c r="AO558" s="213"/>
    </row>
    <row r="559" spans="1:41" s="13" customFormat="1" ht="30" x14ac:dyDescent="0.25">
      <c r="A559" s="144">
        <v>546</v>
      </c>
      <c r="B559" s="105" t="s">
        <v>1268</v>
      </c>
      <c r="C559" s="51">
        <v>0</v>
      </c>
      <c r="D559" s="104" t="s">
        <v>41</v>
      </c>
      <c r="E559" s="103" t="s">
        <v>42</v>
      </c>
      <c r="F559" s="168">
        <v>9073302</v>
      </c>
      <c r="G559" s="219">
        <v>4</v>
      </c>
      <c r="H559" s="205" t="s">
        <v>1269</v>
      </c>
      <c r="I559" s="103" t="s">
        <v>1270</v>
      </c>
      <c r="J559" s="128">
        <v>3.3</v>
      </c>
      <c r="K559" s="137" t="s">
        <v>1338</v>
      </c>
      <c r="L559" s="133"/>
      <c r="M559" s="213"/>
      <c r="N559" s="213"/>
      <c r="O559" s="213"/>
      <c r="P559" s="213"/>
      <c r="Q559" s="213"/>
      <c r="R559" s="213"/>
      <c r="S559" s="213"/>
      <c r="T559" s="213"/>
      <c r="U559" s="213"/>
      <c r="V559" s="213"/>
      <c r="W559" s="213"/>
      <c r="X559" s="213"/>
      <c r="Y559" s="213"/>
      <c r="Z559" s="213"/>
      <c r="AA559" s="213"/>
      <c r="AB559" s="213"/>
      <c r="AC559" s="213"/>
      <c r="AD559" s="213"/>
      <c r="AE559" s="213"/>
      <c r="AF559" s="213"/>
      <c r="AG559" s="213"/>
      <c r="AH559" s="213"/>
      <c r="AI559" s="213"/>
      <c r="AJ559" s="213"/>
      <c r="AK559" s="213"/>
      <c r="AL559" s="213"/>
      <c r="AM559" s="213"/>
      <c r="AN559" s="213"/>
      <c r="AO559" s="213"/>
    </row>
    <row r="560" spans="1:41" s="13" customFormat="1" ht="60" x14ac:dyDescent="0.25">
      <c r="A560" s="144">
        <v>547</v>
      </c>
      <c r="B560" s="105" t="s">
        <v>1271</v>
      </c>
      <c r="C560" s="51">
        <v>0</v>
      </c>
      <c r="D560" s="104" t="s">
        <v>41</v>
      </c>
      <c r="E560" s="103" t="s">
        <v>42</v>
      </c>
      <c r="F560" s="168">
        <v>9073391</v>
      </c>
      <c r="G560" s="219">
        <v>20</v>
      </c>
      <c r="H560" s="205" t="s">
        <v>1272</v>
      </c>
      <c r="I560" s="103" t="s">
        <v>1273</v>
      </c>
      <c r="J560" s="128">
        <v>7.89</v>
      </c>
      <c r="K560" s="137" t="s">
        <v>1274</v>
      </c>
      <c r="L560" s="133"/>
      <c r="M560" s="213"/>
      <c r="N560" s="213"/>
      <c r="O560" s="213"/>
      <c r="P560" s="213"/>
      <c r="Q560" s="213"/>
      <c r="R560" s="213"/>
      <c r="S560" s="213"/>
      <c r="T560" s="213"/>
      <c r="U560" s="213"/>
      <c r="V560" s="213"/>
      <c r="W560" s="213"/>
      <c r="X560" s="213"/>
      <c r="Y560" s="213"/>
      <c r="Z560" s="213"/>
      <c r="AA560" s="213"/>
      <c r="AB560" s="213"/>
      <c r="AC560" s="213"/>
      <c r="AD560" s="213"/>
      <c r="AE560" s="213"/>
      <c r="AF560" s="213"/>
      <c r="AG560" s="213"/>
      <c r="AH560" s="213"/>
      <c r="AI560" s="213"/>
      <c r="AJ560" s="213"/>
      <c r="AK560" s="213"/>
      <c r="AL560" s="213"/>
      <c r="AM560" s="213"/>
      <c r="AN560" s="213"/>
      <c r="AO560" s="213"/>
    </row>
    <row r="561" spans="1:41" s="13" customFormat="1" ht="30" x14ac:dyDescent="0.25">
      <c r="A561" s="144">
        <v>548</v>
      </c>
      <c r="B561" s="105" t="s">
        <v>575</v>
      </c>
      <c r="C561" s="51">
        <v>0</v>
      </c>
      <c r="D561" s="104" t="s">
        <v>41</v>
      </c>
      <c r="E561" s="103" t="s">
        <v>42</v>
      </c>
      <c r="F561" s="168">
        <v>9073398</v>
      </c>
      <c r="G561" s="219">
        <v>4</v>
      </c>
      <c r="H561" s="205" t="s">
        <v>1275</v>
      </c>
      <c r="I561" s="103" t="s">
        <v>856</v>
      </c>
      <c r="J561" s="128">
        <v>4</v>
      </c>
      <c r="K561" s="137" t="s">
        <v>472</v>
      </c>
      <c r="L561" s="133"/>
      <c r="M561" s="213"/>
      <c r="N561" s="213"/>
      <c r="O561" s="213"/>
      <c r="P561" s="213"/>
      <c r="Q561" s="213"/>
      <c r="R561" s="213"/>
      <c r="S561" s="213"/>
      <c r="T561" s="213"/>
      <c r="U561" s="213"/>
      <c r="V561" s="213"/>
      <c r="W561" s="213"/>
      <c r="X561" s="213"/>
      <c r="Y561" s="213"/>
      <c r="Z561" s="213"/>
      <c r="AA561" s="213"/>
      <c r="AB561" s="213"/>
      <c r="AC561" s="213"/>
      <c r="AD561" s="213"/>
      <c r="AE561" s="213"/>
      <c r="AF561" s="213"/>
      <c r="AG561" s="213"/>
      <c r="AH561" s="213"/>
      <c r="AI561" s="213"/>
      <c r="AJ561" s="213"/>
      <c r="AK561" s="213"/>
      <c r="AL561" s="213"/>
      <c r="AM561" s="213"/>
      <c r="AN561" s="213"/>
      <c r="AO561" s="213"/>
    </row>
    <row r="562" spans="1:41" s="13" customFormat="1" ht="45" x14ac:dyDescent="0.25">
      <c r="A562" s="144">
        <v>549</v>
      </c>
      <c r="B562" s="105" t="s">
        <v>1276</v>
      </c>
      <c r="C562" s="51">
        <v>0</v>
      </c>
      <c r="D562" s="104" t="s">
        <v>35</v>
      </c>
      <c r="E562" s="103" t="s">
        <v>36</v>
      </c>
      <c r="F562" s="168" t="s">
        <v>1277</v>
      </c>
      <c r="G562" s="219">
        <v>342</v>
      </c>
      <c r="H562" s="205" t="s">
        <v>1693</v>
      </c>
      <c r="I562" s="103" t="s">
        <v>1278</v>
      </c>
      <c r="J562" s="128">
        <v>154</v>
      </c>
      <c r="K562" s="137" t="s">
        <v>191</v>
      </c>
      <c r="L562" s="133"/>
      <c r="M562" s="213"/>
      <c r="N562" s="213"/>
      <c r="O562" s="213"/>
      <c r="P562" s="213"/>
      <c r="Q562" s="213"/>
      <c r="R562" s="213"/>
      <c r="S562" s="213"/>
      <c r="T562" s="213"/>
      <c r="U562" s="213"/>
      <c r="V562" s="213"/>
      <c r="W562" s="213"/>
      <c r="X562" s="213"/>
      <c r="Y562" s="213"/>
      <c r="Z562" s="213"/>
      <c r="AA562" s="213"/>
      <c r="AB562" s="213"/>
      <c r="AC562" s="213"/>
      <c r="AD562" s="213"/>
      <c r="AE562" s="213"/>
      <c r="AF562" s="213"/>
      <c r="AG562" s="213"/>
      <c r="AH562" s="213"/>
      <c r="AI562" s="213"/>
      <c r="AJ562" s="213"/>
      <c r="AK562" s="213"/>
      <c r="AL562" s="213"/>
      <c r="AM562" s="213"/>
      <c r="AN562" s="213"/>
      <c r="AO562" s="213"/>
    </row>
    <row r="563" spans="1:41" s="13" customFormat="1" ht="45" x14ac:dyDescent="0.25">
      <c r="A563" s="144">
        <v>550</v>
      </c>
      <c r="B563" s="105" t="s">
        <v>1276</v>
      </c>
      <c r="C563" s="51">
        <v>0</v>
      </c>
      <c r="D563" s="104" t="s">
        <v>35</v>
      </c>
      <c r="E563" s="103" t="s">
        <v>36</v>
      </c>
      <c r="F563" s="168" t="s">
        <v>1277</v>
      </c>
      <c r="G563" s="219">
        <v>342</v>
      </c>
      <c r="H563" s="205" t="s">
        <v>1279</v>
      </c>
      <c r="I563" s="103" t="s">
        <v>1278</v>
      </c>
      <c r="J563" s="128">
        <v>188</v>
      </c>
      <c r="K563" s="137" t="s">
        <v>191</v>
      </c>
      <c r="L563" s="133"/>
      <c r="M563" s="213"/>
      <c r="N563" s="213"/>
      <c r="O563" s="213"/>
      <c r="P563" s="213"/>
      <c r="Q563" s="213"/>
      <c r="R563" s="213"/>
      <c r="S563" s="213"/>
      <c r="T563" s="213"/>
      <c r="U563" s="213"/>
      <c r="V563" s="213"/>
      <c r="W563" s="213"/>
      <c r="X563" s="213"/>
      <c r="Y563" s="213"/>
      <c r="Z563" s="213"/>
      <c r="AA563" s="213"/>
      <c r="AB563" s="213"/>
      <c r="AC563" s="213"/>
      <c r="AD563" s="213"/>
      <c r="AE563" s="213"/>
      <c r="AF563" s="213"/>
      <c r="AG563" s="213"/>
      <c r="AH563" s="213"/>
      <c r="AI563" s="213"/>
      <c r="AJ563" s="213"/>
      <c r="AK563" s="213"/>
      <c r="AL563" s="213"/>
      <c r="AM563" s="213"/>
      <c r="AN563" s="213"/>
      <c r="AO563" s="213"/>
    </row>
    <row r="564" spans="1:41" s="13" customFormat="1" ht="60" x14ac:dyDescent="0.25">
      <c r="A564" s="144">
        <v>551</v>
      </c>
      <c r="B564" s="105" t="s">
        <v>1280</v>
      </c>
      <c r="C564" s="51">
        <v>0</v>
      </c>
      <c r="D564" s="104" t="s">
        <v>41</v>
      </c>
      <c r="E564" s="103" t="s">
        <v>110</v>
      </c>
      <c r="F564" s="168">
        <v>9073688</v>
      </c>
      <c r="G564" s="219">
        <v>2</v>
      </c>
      <c r="H564" s="205" t="s">
        <v>1694</v>
      </c>
      <c r="I564" s="103" t="s">
        <v>1281</v>
      </c>
      <c r="J564" s="128">
        <v>0.28799999999999998</v>
      </c>
      <c r="K564" s="137" t="s">
        <v>472</v>
      </c>
      <c r="L564" s="133"/>
      <c r="M564" s="213"/>
      <c r="N564" s="213"/>
      <c r="O564" s="213"/>
      <c r="P564" s="213"/>
      <c r="Q564" s="213"/>
      <c r="R564" s="213"/>
      <c r="S564" s="213"/>
      <c r="T564" s="213"/>
      <c r="U564" s="213"/>
      <c r="V564" s="213"/>
      <c r="W564" s="213"/>
      <c r="X564" s="213"/>
      <c r="Y564" s="213"/>
      <c r="Z564" s="213"/>
      <c r="AA564" s="213"/>
      <c r="AB564" s="213"/>
      <c r="AC564" s="213"/>
      <c r="AD564" s="213"/>
      <c r="AE564" s="213"/>
      <c r="AF564" s="213"/>
      <c r="AG564" s="213"/>
      <c r="AH564" s="213"/>
      <c r="AI564" s="213"/>
      <c r="AJ564" s="213"/>
      <c r="AK564" s="213"/>
      <c r="AL564" s="213"/>
      <c r="AM564" s="213"/>
      <c r="AN564" s="213"/>
      <c r="AO564" s="213"/>
    </row>
    <row r="565" spans="1:41" s="13" customFormat="1" ht="60" x14ac:dyDescent="0.25">
      <c r="A565" s="144">
        <v>552</v>
      </c>
      <c r="B565" s="105" t="s">
        <v>1280</v>
      </c>
      <c r="C565" s="51">
        <v>0</v>
      </c>
      <c r="D565" s="104" t="s">
        <v>41</v>
      </c>
      <c r="E565" s="103" t="s">
        <v>110</v>
      </c>
      <c r="F565" s="168">
        <v>9073688</v>
      </c>
      <c r="G565" s="219">
        <v>2</v>
      </c>
      <c r="H565" s="205" t="s">
        <v>1695</v>
      </c>
      <c r="I565" s="103" t="s">
        <v>1281</v>
      </c>
      <c r="J565" s="128">
        <v>0.38400000000000001</v>
      </c>
      <c r="K565" s="137" t="s">
        <v>472</v>
      </c>
      <c r="L565" s="133"/>
      <c r="M565" s="213"/>
      <c r="N565" s="213"/>
      <c r="O565" s="213"/>
      <c r="P565" s="213"/>
      <c r="Q565" s="213"/>
      <c r="R565" s="213"/>
      <c r="S565" s="213"/>
      <c r="T565" s="213"/>
      <c r="U565" s="213"/>
      <c r="V565" s="213"/>
      <c r="W565" s="213"/>
      <c r="X565" s="213"/>
      <c r="Y565" s="213"/>
      <c r="Z565" s="213"/>
      <c r="AA565" s="213"/>
      <c r="AB565" s="213"/>
      <c r="AC565" s="213"/>
      <c r="AD565" s="213"/>
      <c r="AE565" s="213"/>
      <c r="AF565" s="213"/>
      <c r="AG565" s="213"/>
      <c r="AH565" s="213"/>
      <c r="AI565" s="213"/>
      <c r="AJ565" s="213"/>
      <c r="AK565" s="213"/>
      <c r="AL565" s="213"/>
      <c r="AM565" s="213"/>
      <c r="AN565" s="213"/>
      <c r="AO565" s="213"/>
    </row>
    <row r="566" spans="1:41" s="13" customFormat="1" ht="60" x14ac:dyDescent="0.25">
      <c r="A566" s="144">
        <v>553</v>
      </c>
      <c r="B566" s="105" t="s">
        <v>1280</v>
      </c>
      <c r="C566" s="51">
        <v>0</v>
      </c>
      <c r="D566" s="104" t="s">
        <v>41</v>
      </c>
      <c r="E566" s="103" t="s">
        <v>110</v>
      </c>
      <c r="F566" s="168">
        <v>9073688</v>
      </c>
      <c r="G566" s="219">
        <v>2</v>
      </c>
      <c r="H566" s="205" t="s">
        <v>1696</v>
      </c>
      <c r="I566" s="103" t="s">
        <v>1281</v>
      </c>
      <c r="J566" s="128">
        <v>0.28799999999999998</v>
      </c>
      <c r="K566" s="137" t="s">
        <v>472</v>
      </c>
      <c r="L566" s="133"/>
      <c r="M566" s="213"/>
      <c r="N566" s="213"/>
      <c r="O566" s="213"/>
      <c r="P566" s="213"/>
      <c r="Q566" s="213"/>
      <c r="R566" s="213"/>
      <c r="S566" s="213"/>
      <c r="T566" s="213"/>
      <c r="U566" s="213"/>
      <c r="V566" s="213"/>
      <c r="W566" s="213"/>
      <c r="X566" s="213"/>
      <c r="Y566" s="213"/>
      <c r="Z566" s="213"/>
      <c r="AA566" s="213"/>
      <c r="AB566" s="213"/>
      <c r="AC566" s="213"/>
      <c r="AD566" s="213"/>
      <c r="AE566" s="213"/>
      <c r="AF566" s="213"/>
      <c r="AG566" s="213"/>
      <c r="AH566" s="213"/>
      <c r="AI566" s="213"/>
      <c r="AJ566" s="213"/>
      <c r="AK566" s="213"/>
      <c r="AL566" s="213"/>
      <c r="AM566" s="213"/>
      <c r="AN566" s="213"/>
      <c r="AO566" s="213"/>
    </row>
    <row r="567" spans="1:41" s="13" customFormat="1" ht="60" x14ac:dyDescent="0.25">
      <c r="A567" s="144">
        <v>554</v>
      </c>
      <c r="B567" s="105" t="s">
        <v>473</v>
      </c>
      <c r="C567" s="51">
        <v>0</v>
      </c>
      <c r="D567" s="104" t="s">
        <v>41</v>
      </c>
      <c r="E567" s="103" t="s">
        <v>110</v>
      </c>
      <c r="F567" s="168">
        <v>9073693</v>
      </c>
      <c r="G567" s="219">
        <v>1.4</v>
      </c>
      <c r="H567" s="205" t="s">
        <v>1697</v>
      </c>
      <c r="I567" s="103" t="s">
        <v>1282</v>
      </c>
      <c r="J567" s="128">
        <v>0.91200000000000003</v>
      </c>
      <c r="K567" s="137" t="s">
        <v>472</v>
      </c>
      <c r="L567" s="133"/>
      <c r="M567" s="213"/>
      <c r="N567" s="213"/>
      <c r="O567" s="213"/>
      <c r="P567" s="213"/>
      <c r="Q567" s="213"/>
      <c r="R567" s="213"/>
      <c r="S567" s="213"/>
      <c r="T567" s="213"/>
      <c r="U567" s="213"/>
      <c r="V567" s="213"/>
      <c r="W567" s="213"/>
      <c r="X567" s="213"/>
      <c r="Y567" s="213"/>
      <c r="Z567" s="213"/>
      <c r="AA567" s="213"/>
      <c r="AB567" s="213"/>
      <c r="AC567" s="213"/>
      <c r="AD567" s="213"/>
      <c r="AE567" s="213"/>
      <c r="AF567" s="213"/>
      <c r="AG567" s="213"/>
      <c r="AH567" s="213"/>
      <c r="AI567" s="213"/>
      <c r="AJ567" s="213"/>
      <c r="AK567" s="213"/>
      <c r="AL567" s="213"/>
      <c r="AM567" s="213"/>
      <c r="AN567" s="213"/>
      <c r="AO567" s="213"/>
    </row>
    <row r="568" spans="1:41" s="13" customFormat="1" ht="105" x14ac:dyDescent="0.25">
      <c r="A568" s="144">
        <v>555</v>
      </c>
      <c r="B568" s="105" t="s">
        <v>1283</v>
      </c>
      <c r="C568" s="51">
        <v>0</v>
      </c>
      <c r="D568" s="104" t="s">
        <v>17</v>
      </c>
      <c r="E568" s="103" t="s">
        <v>110</v>
      </c>
      <c r="F568" s="168" t="s">
        <v>1284</v>
      </c>
      <c r="G568" s="219">
        <v>80</v>
      </c>
      <c r="H568" s="205" t="s">
        <v>1698</v>
      </c>
      <c r="I568" s="103" t="s">
        <v>1285</v>
      </c>
      <c r="J568" s="128" t="s">
        <v>26</v>
      </c>
      <c r="K568" s="137" t="s">
        <v>157</v>
      </c>
      <c r="L568" s="133"/>
      <c r="M568" s="213"/>
      <c r="N568" s="213"/>
      <c r="O568" s="213"/>
      <c r="P568" s="213"/>
      <c r="Q568" s="213"/>
      <c r="R568" s="213"/>
      <c r="S568" s="213"/>
      <c r="T568" s="213"/>
      <c r="U568" s="213"/>
      <c r="V568" s="213"/>
      <c r="W568" s="213"/>
      <c r="X568" s="213"/>
      <c r="Y568" s="213"/>
      <c r="Z568" s="213"/>
      <c r="AA568" s="213"/>
      <c r="AB568" s="213"/>
      <c r="AC568" s="213"/>
      <c r="AD568" s="213"/>
      <c r="AE568" s="213"/>
      <c r="AF568" s="213"/>
      <c r="AG568" s="213"/>
      <c r="AH568" s="213"/>
      <c r="AI568" s="213"/>
      <c r="AJ568" s="213"/>
      <c r="AK568" s="213"/>
      <c r="AL568" s="213"/>
      <c r="AM568" s="213"/>
      <c r="AN568" s="213"/>
      <c r="AO568" s="213"/>
    </row>
    <row r="569" spans="1:41" s="13" customFormat="1" ht="90" x14ac:dyDescent="0.25">
      <c r="A569" s="144">
        <v>556</v>
      </c>
      <c r="B569" s="105" t="s">
        <v>1286</v>
      </c>
      <c r="C569" s="51">
        <v>0</v>
      </c>
      <c r="D569" s="104" t="s">
        <v>17</v>
      </c>
      <c r="E569" s="103" t="s">
        <v>110</v>
      </c>
      <c r="F569" s="168" t="s">
        <v>1287</v>
      </c>
      <c r="G569" s="219">
        <v>89</v>
      </c>
      <c r="H569" s="205" t="s">
        <v>1699</v>
      </c>
      <c r="I569" s="103" t="s">
        <v>1141</v>
      </c>
      <c r="J569" s="128" t="s">
        <v>26</v>
      </c>
      <c r="K569" s="137" t="s">
        <v>1288</v>
      </c>
      <c r="L569" s="133"/>
      <c r="M569" s="213"/>
      <c r="N569" s="213"/>
      <c r="O569" s="213"/>
      <c r="P569" s="213"/>
      <c r="Q569" s="213"/>
      <c r="R569" s="213"/>
      <c r="S569" s="213"/>
      <c r="T569" s="213"/>
      <c r="U569" s="213"/>
      <c r="V569" s="213"/>
      <c r="W569" s="213"/>
      <c r="X569" s="213"/>
      <c r="Y569" s="213"/>
      <c r="Z569" s="213"/>
      <c r="AA569" s="213"/>
      <c r="AB569" s="213"/>
      <c r="AC569" s="213"/>
      <c r="AD569" s="213"/>
      <c r="AE569" s="213"/>
      <c r="AF569" s="213"/>
      <c r="AG569" s="213"/>
      <c r="AH569" s="213"/>
      <c r="AI569" s="213"/>
      <c r="AJ569" s="213"/>
      <c r="AK569" s="213"/>
      <c r="AL569" s="213"/>
      <c r="AM569" s="213"/>
      <c r="AN569" s="213"/>
      <c r="AO569" s="213"/>
    </row>
    <row r="570" spans="1:41" s="13" customFormat="1" ht="90" x14ac:dyDescent="0.25">
      <c r="A570" s="144">
        <v>557</v>
      </c>
      <c r="B570" s="105" t="s">
        <v>1286</v>
      </c>
      <c r="C570" s="51">
        <v>0</v>
      </c>
      <c r="D570" s="104" t="s">
        <v>17</v>
      </c>
      <c r="E570" s="103" t="s">
        <v>110</v>
      </c>
      <c r="F570" s="168" t="s">
        <v>1287</v>
      </c>
      <c r="G570" s="219">
        <v>89</v>
      </c>
      <c r="H570" s="205" t="s">
        <v>1700</v>
      </c>
      <c r="I570" s="103" t="s">
        <v>1141</v>
      </c>
      <c r="J570" s="128" t="s">
        <v>26</v>
      </c>
      <c r="K570" s="137" t="s">
        <v>1288</v>
      </c>
      <c r="L570" s="133"/>
      <c r="M570" s="213"/>
      <c r="N570" s="213"/>
      <c r="O570" s="213"/>
      <c r="P570" s="213"/>
      <c r="Q570" s="213"/>
      <c r="R570" s="213"/>
      <c r="S570" s="213"/>
      <c r="T570" s="213"/>
      <c r="U570" s="213"/>
      <c r="V570" s="213"/>
      <c r="W570" s="213"/>
      <c r="X570" s="213"/>
      <c r="Y570" s="213"/>
      <c r="Z570" s="213"/>
      <c r="AA570" s="213"/>
      <c r="AB570" s="213"/>
      <c r="AC570" s="213"/>
      <c r="AD570" s="213"/>
      <c r="AE570" s="213"/>
      <c r="AF570" s="213"/>
      <c r="AG570" s="213"/>
      <c r="AH570" s="213"/>
      <c r="AI570" s="213"/>
      <c r="AJ570" s="213"/>
      <c r="AK570" s="213"/>
      <c r="AL570" s="213"/>
      <c r="AM570" s="213"/>
      <c r="AN570" s="213"/>
      <c r="AO570" s="213"/>
    </row>
    <row r="571" spans="1:41" s="13" customFormat="1" ht="45" x14ac:dyDescent="0.25">
      <c r="A571" s="144">
        <v>558</v>
      </c>
      <c r="B571" s="105" t="s">
        <v>1289</v>
      </c>
      <c r="C571" s="51">
        <v>0</v>
      </c>
      <c r="D571" s="104" t="s">
        <v>626</v>
      </c>
      <c r="E571" s="103" t="s">
        <v>933</v>
      </c>
      <c r="F571" s="168"/>
      <c r="G571" s="219">
        <v>1</v>
      </c>
      <c r="H571" s="205" t="s">
        <v>1290</v>
      </c>
      <c r="I571" s="103" t="s">
        <v>732</v>
      </c>
      <c r="J571" s="128">
        <v>0.98</v>
      </c>
      <c r="K571" s="137" t="s">
        <v>347</v>
      </c>
      <c r="L571" s="133"/>
      <c r="M571" s="213"/>
      <c r="N571" s="213"/>
      <c r="O571" s="213"/>
      <c r="P571" s="213"/>
      <c r="Q571" s="213"/>
      <c r="R571" s="213"/>
      <c r="S571" s="213"/>
      <c r="T571" s="213"/>
      <c r="U571" s="213"/>
      <c r="V571" s="213"/>
      <c r="W571" s="213"/>
      <c r="X571" s="213"/>
      <c r="Y571" s="213"/>
      <c r="Z571" s="213"/>
      <c r="AA571" s="213"/>
      <c r="AB571" s="213"/>
      <c r="AC571" s="213"/>
      <c r="AD571" s="213"/>
      <c r="AE571" s="213"/>
      <c r="AF571" s="213"/>
      <c r="AG571" s="213"/>
      <c r="AH571" s="213"/>
      <c r="AI571" s="213"/>
      <c r="AJ571" s="213"/>
      <c r="AK571" s="213"/>
      <c r="AL571" s="213"/>
      <c r="AM571" s="213"/>
      <c r="AN571" s="213"/>
      <c r="AO571" s="213"/>
    </row>
    <row r="572" spans="1:41" s="13" customFormat="1" ht="45" x14ac:dyDescent="0.25">
      <c r="A572" s="144">
        <v>559</v>
      </c>
      <c r="B572" s="105" t="s">
        <v>1291</v>
      </c>
      <c r="C572" s="51">
        <v>0</v>
      </c>
      <c r="D572" s="104" t="s">
        <v>35</v>
      </c>
      <c r="E572" s="103" t="s">
        <v>36</v>
      </c>
      <c r="F572" s="168" t="s">
        <v>1292</v>
      </c>
      <c r="G572" s="219">
        <v>12</v>
      </c>
      <c r="H572" s="205" t="s">
        <v>1293</v>
      </c>
      <c r="I572" s="103" t="s">
        <v>132</v>
      </c>
      <c r="J572" s="128">
        <v>7.8177099999999999</v>
      </c>
      <c r="K572" s="137" t="s">
        <v>1338</v>
      </c>
      <c r="L572" s="133"/>
      <c r="M572" s="213"/>
      <c r="N572" s="213"/>
      <c r="O572" s="213"/>
      <c r="P572" s="213"/>
      <c r="Q572" s="213"/>
      <c r="R572" s="213"/>
      <c r="S572" s="213"/>
      <c r="T572" s="213"/>
      <c r="U572" s="213"/>
      <c r="V572" s="213"/>
      <c r="W572" s="213"/>
      <c r="X572" s="213"/>
      <c r="Y572" s="213"/>
      <c r="Z572" s="213"/>
      <c r="AA572" s="213"/>
      <c r="AB572" s="213"/>
      <c r="AC572" s="213"/>
      <c r="AD572" s="213"/>
      <c r="AE572" s="213"/>
      <c r="AF572" s="213"/>
      <c r="AG572" s="213"/>
      <c r="AH572" s="213"/>
      <c r="AI572" s="213"/>
      <c r="AJ572" s="213"/>
      <c r="AK572" s="213"/>
      <c r="AL572" s="213"/>
      <c r="AM572" s="213"/>
      <c r="AN572" s="213"/>
      <c r="AO572" s="213"/>
    </row>
    <row r="573" spans="1:41" s="13" customFormat="1" ht="60" x14ac:dyDescent="0.25">
      <c r="A573" s="144">
        <v>560</v>
      </c>
      <c r="B573" s="105" t="s">
        <v>575</v>
      </c>
      <c r="C573" s="51">
        <v>0</v>
      </c>
      <c r="D573" s="104" t="s">
        <v>41</v>
      </c>
      <c r="E573" s="103" t="s">
        <v>42</v>
      </c>
      <c r="F573" s="168">
        <v>9074145</v>
      </c>
      <c r="G573" s="219">
        <v>1</v>
      </c>
      <c r="H573" s="205" t="s">
        <v>1701</v>
      </c>
      <c r="I573" s="103" t="s">
        <v>1294</v>
      </c>
      <c r="J573" s="128">
        <v>1</v>
      </c>
      <c r="K573" s="137" t="s">
        <v>472</v>
      </c>
      <c r="L573" s="133"/>
      <c r="M573" s="213"/>
      <c r="N573" s="213"/>
      <c r="O573" s="213"/>
      <c r="P573" s="213"/>
      <c r="Q573" s="213"/>
      <c r="R573" s="213"/>
      <c r="S573" s="213"/>
      <c r="T573" s="213"/>
      <c r="U573" s="213"/>
      <c r="V573" s="213"/>
      <c r="W573" s="213"/>
      <c r="X573" s="213"/>
      <c r="Y573" s="213"/>
      <c r="Z573" s="213"/>
      <c r="AA573" s="213"/>
      <c r="AB573" s="213"/>
      <c r="AC573" s="213"/>
      <c r="AD573" s="213"/>
      <c r="AE573" s="213"/>
      <c r="AF573" s="213"/>
      <c r="AG573" s="213"/>
      <c r="AH573" s="213"/>
      <c r="AI573" s="213"/>
      <c r="AJ573" s="213"/>
      <c r="AK573" s="213"/>
      <c r="AL573" s="213"/>
      <c r="AM573" s="213"/>
      <c r="AN573" s="213"/>
      <c r="AO573" s="213"/>
    </row>
    <row r="574" spans="1:41" s="13" customFormat="1" ht="45" x14ac:dyDescent="0.25">
      <c r="A574" s="144">
        <v>561</v>
      </c>
      <c r="B574" s="105" t="s">
        <v>1295</v>
      </c>
      <c r="C574" s="51">
        <v>0</v>
      </c>
      <c r="D574" s="104" t="s">
        <v>41</v>
      </c>
      <c r="E574" s="103" t="s">
        <v>42</v>
      </c>
      <c r="F574" s="168">
        <v>9074174</v>
      </c>
      <c r="G574" s="219">
        <v>30</v>
      </c>
      <c r="H574" s="205" t="s">
        <v>1702</v>
      </c>
      <c r="I574" s="103" t="s">
        <v>1296</v>
      </c>
      <c r="J574" s="128">
        <v>3.75</v>
      </c>
      <c r="K574" s="137" t="s">
        <v>1191</v>
      </c>
      <c r="L574" s="133"/>
      <c r="M574" s="213"/>
      <c r="N574" s="213"/>
      <c r="O574" s="213"/>
      <c r="P574" s="213"/>
      <c r="Q574" s="213"/>
      <c r="R574" s="213"/>
      <c r="S574" s="213"/>
      <c r="T574" s="213"/>
      <c r="U574" s="213"/>
      <c r="V574" s="213"/>
      <c r="W574" s="213"/>
      <c r="X574" s="213"/>
      <c r="Y574" s="213"/>
      <c r="Z574" s="213"/>
      <c r="AA574" s="213"/>
      <c r="AB574" s="213"/>
      <c r="AC574" s="213"/>
      <c r="AD574" s="213"/>
      <c r="AE574" s="213"/>
      <c r="AF574" s="213"/>
      <c r="AG574" s="213"/>
      <c r="AH574" s="213"/>
      <c r="AI574" s="213"/>
      <c r="AJ574" s="213"/>
      <c r="AK574" s="213"/>
      <c r="AL574" s="213"/>
      <c r="AM574" s="213"/>
      <c r="AN574" s="213"/>
      <c r="AO574" s="213"/>
    </row>
    <row r="575" spans="1:41" s="13" customFormat="1" ht="30" x14ac:dyDescent="0.25">
      <c r="A575" s="144">
        <v>562</v>
      </c>
      <c r="B575" s="105" t="s">
        <v>1297</v>
      </c>
      <c r="C575" s="51">
        <v>0</v>
      </c>
      <c r="D575" s="104" t="s">
        <v>35</v>
      </c>
      <c r="E575" s="103" t="s">
        <v>36</v>
      </c>
      <c r="F575" s="168" t="s">
        <v>1298</v>
      </c>
      <c r="G575" s="219">
        <v>150</v>
      </c>
      <c r="H575" s="205" t="s">
        <v>1703</v>
      </c>
      <c r="I575" s="103" t="s">
        <v>1299</v>
      </c>
      <c r="J575" s="128">
        <v>81</v>
      </c>
      <c r="K575" s="137" t="s">
        <v>743</v>
      </c>
      <c r="L575" s="133"/>
      <c r="M575" s="213"/>
      <c r="N575" s="213"/>
      <c r="O575" s="213"/>
      <c r="P575" s="213"/>
      <c r="Q575" s="213"/>
      <c r="R575" s="213"/>
      <c r="S575" s="213"/>
      <c r="T575" s="213"/>
      <c r="U575" s="213"/>
      <c r="V575" s="213"/>
      <c r="W575" s="213"/>
      <c r="X575" s="213"/>
      <c r="Y575" s="213"/>
      <c r="Z575" s="213"/>
      <c r="AA575" s="213"/>
      <c r="AB575" s="213"/>
      <c r="AC575" s="213"/>
      <c r="AD575" s="213"/>
      <c r="AE575" s="213"/>
      <c r="AF575" s="213"/>
      <c r="AG575" s="213"/>
      <c r="AH575" s="213"/>
      <c r="AI575" s="213"/>
      <c r="AJ575" s="213"/>
      <c r="AK575" s="213"/>
      <c r="AL575" s="213"/>
      <c r="AM575" s="213"/>
      <c r="AN575" s="213"/>
      <c r="AO575" s="213"/>
    </row>
    <row r="576" spans="1:41" s="13" customFormat="1" ht="45" x14ac:dyDescent="0.25">
      <c r="A576" s="144">
        <v>563</v>
      </c>
      <c r="B576" s="105" t="s">
        <v>1300</v>
      </c>
      <c r="C576" s="51">
        <v>0</v>
      </c>
      <c r="D576" s="104" t="s">
        <v>41</v>
      </c>
      <c r="E576" s="103" t="s">
        <v>42</v>
      </c>
      <c r="F576" s="168">
        <v>9075361</v>
      </c>
      <c r="G576" s="219">
        <v>6</v>
      </c>
      <c r="H576" s="205" t="s">
        <v>1301</v>
      </c>
      <c r="I576" s="103" t="s">
        <v>1302</v>
      </c>
      <c r="J576" s="128">
        <v>5.9989999999999997</v>
      </c>
      <c r="K576" s="137" t="s">
        <v>1714</v>
      </c>
      <c r="L576" s="133"/>
      <c r="M576" s="213"/>
      <c r="N576" s="213"/>
      <c r="O576" s="213"/>
      <c r="P576" s="213"/>
      <c r="Q576" s="213"/>
      <c r="R576" s="213"/>
      <c r="S576" s="213"/>
      <c r="T576" s="213"/>
      <c r="U576" s="213"/>
      <c r="V576" s="213"/>
      <c r="W576" s="213"/>
      <c r="X576" s="213"/>
      <c r="Y576" s="213"/>
      <c r="Z576" s="213"/>
      <c r="AA576" s="213"/>
      <c r="AB576" s="213"/>
      <c r="AC576" s="213"/>
      <c r="AD576" s="213"/>
      <c r="AE576" s="213"/>
      <c r="AF576" s="213"/>
      <c r="AG576" s="213"/>
      <c r="AH576" s="213"/>
      <c r="AI576" s="213"/>
      <c r="AJ576" s="213"/>
      <c r="AK576" s="213"/>
      <c r="AL576" s="213"/>
      <c r="AM576" s="213"/>
      <c r="AN576" s="213"/>
      <c r="AO576" s="213"/>
    </row>
    <row r="577" spans="1:41" s="13" customFormat="1" ht="30" x14ac:dyDescent="0.25">
      <c r="A577" s="144">
        <v>564</v>
      </c>
      <c r="B577" s="105" t="s">
        <v>1303</v>
      </c>
      <c r="C577" s="51">
        <v>0</v>
      </c>
      <c r="D577" s="104" t="s">
        <v>86</v>
      </c>
      <c r="E577" s="103" t="s">
        <v>1728</v>
      </c>
      <c r="F577" s="168">
        <v>9075817</v>
      </c>
      <c r="G577" s="219">
        <v>3</v>
      </c>
      <c r="H577" s="205" t="s">
        <v>1704</v>
      </c>
      <c r="I577" s="103" t="s">
        <v>1304</v>
      </c>
      <c r="J577" s="128" t="s">
        <v>26</v>
      </c>
      <c r="K577" s="137" t="s">
        <v>743</v>
      </c>
      <c r="L577" s="133"/>
      <c r="M577" s="213"/>
      <c r="N577" s="213"/>
      <c r="O577" s="213"/>
      <c r="P577" s="213"/>
      <c r="Q577" s="213"/>
      <c r="R577" s="213"/>
      <c r="S577" s="213"/>
      <c r="T577" s="213"/>
      <c r="U577" s="213"/>
      <c r="V577" s="213"/>
      <c r="W577" s="213"/>
      <c r="X577" s="213"/>
      <c r="Y577" s="213"/>
      <c r="Z577" s="213"/>
      <c r="AA577" s="213"/>
      <c r="AB577" s="213"/>
      <c r="AC577" s="213"/>
      <c r="AD577" s="213"/>
      <c r="AE577" s="213"/>
      <c r="AF577" s="213"/>
      <c r="AG577" s="213"/>
      <c r="AH577" s="213"/>
      <c r="AI577" s="213"/>
      <c r="AJ577" s="213"/>
      <c r="AK577" s="213"/>
      <c r="AL577" s="213"/>
      <c r="AM577" s="213"/>
      <c r="AN577" s="213"/>
      <c r="AO577" s="213"/>
    </row>
    <row r="578" spans="1:41" s="13" customFormat="1" ht="30" x14ac:dyDescent="0.25">
      <c r="A578" s="144">
        <v>565</v>
      </c>
      <c r="B578" s="105" t="s">
        <v>575</v>
      </c>
      <c r="C578" s="51">
        <v>0</v>
      </c>
      <c r="D578" s="104" t="s">
        <v>41</v>
      </c>
      <c r="E578" s="103" t="s">
        <v>42</v>
      </c>
      <c r="F578" s="173">
        <v>9075899</v>
      </c>
      <c r="G578" s="221">
        <v>10</v>
      </c>
      <c r="H578" s="205" t="s">
        <v>1705</v>
      </c>
      <c r="I578" s="103" t="s">
        <v>856</v>
      </c>
      <c r="J578" s="128" t="s">
        <v>26</v>
      </c>
      <c r="K578" s="137" t="s">
        <v>743</v>
      </c>
      <c r="L578" s="133"/>
      <c r="M578" s="213"/>
      <c r="N578" s="213"/>
      <c r="O578" s="213"/>
      <c r="P578" s="213"/>
      <c r="Q578" s="213"/>
      <c r="R578" s="213"/>
      <c r="S578" s="213"/>
      <c r="T578" s="213"/>
      <c r="U578" s="213"/>
      <c r="V578" s="213"/>
      <c r="W578" s="213"/>
      <c r="X578" s="213"/>
      <c r="Y578" s="213"/>
      <c r="Z578" s="213"/>
      <c r="AA578" s="213"/>
      <c r="AB578" s="213"/>
      <c r="AC578" s="213"/>
      <c r="AD578" s="213"/>
      <c r="AE578" s="213"/>
      <c r="AF578" s="213"/>
      <c r="AG578" s="213"/>
      <c r="AH578" s="213"/>
      <c r="AI578" s="213"/>
      <c r="AJ578" s="213"/>
      <c r="AK578" s="213"/>
      <c r="AL578" s="213"/>
      <c r="AM578" s="213"/>
      <c r="AN578" s="213"/>
      <c r="AO578" s="213"/>
    </row>
    <row r="579" spans="1:41" s="13" customFormat="1" ht="210" x14ac:dyDescent="0.25">
      <c r="A579" s="144">
        <v>566</v>
      </c>
      <c r="B579" s="105" t="s">
        <v>1305</v>
      </c>
      <c r="C579" s="51">
        <v>0</v>
      </c>
      <c r="D579" s="104" t="s">
        <v>41</v>
      </c>
      <c r="E579" s="103" t="s">
        <v>42</v>
      </c>
      <c r="F579" s="173">
        <v>9076640</v>
      </c>
      <c r="G579" s="221">
        <v>4</v>
      </c>
      <c r="H579" s="205" t="s">
        <v>1306</v>
      </c>
      <c r="I579" s="103" t="s">
        <v>1307</v>
      </c>
      <c r="J579" s="128">
        <v>1.98346</v>
      </c>
      <c r="K579" s="137" t="s">
        <v>191</v>
      </c>
      <c r="L579" s="133"/>
      <c r="M579" s="213"/>
      <c r="N579" s="213"/>
      <c r="O579" s="213"/>
      <c r="P579" s="213"/>
      <c r="Q579" s="213"/>
      <c r="R579" s="213"/>
      <c r="S579" s="213"/>
      <c r="T579" s="213"/>
      <c r="U579" s="213"/>
      <c r="V579" s="213"/>
      <c r="W579" s="213"/>
      <c r="X579" s="213"/>
      <c r="Y579" s="213"/>
      <c r="Z579" s="213"/>
      <c r="AA579" s="213"/>
      <c r="AB579" s="213"/>
      <c r="AC579" s="213"/>
      <c r="AD579" s="213"/>
      <c r="AE579" s="213"/>
      <c r="AF579" s="213"/>
      <c r="AG579" s="213"/>
      <c r="AH579" s="213"/>
      <c r="AI579" s="213"/>
      <c r="AJ579" s="213"/>
      <c r="AK579" s="213"/>
      <c r="AL579" s="213"/>
      <c r="AM579" s="213"/>
      <c r="AN579" s="213"/>
      <c r="AO579" s="213"/>
    </row>
    <row r="580" spans="1:41" s="13" customFormat="1" ht="45.75" thickBot="1" x14ac:dyDescent="0.3">
      <c r="A580" s="144">
        <v>567</v>
      </c>
      <c r="B580" s="105" t="s">
        <v>1308</v>
      </c>
      <c r="C580" s="51">
        <v>0</v>
      </c>
      <c r="D580" s="185" t="s">
        <v>41</v>
      </c>
      <c r="E580" s="109" t="s">
        <v>42</v>
      </c>
      <c r="F580" s="186">
        <v>9076879</v>
      </c>
      <c r="G580" s="222">
        <v>0.3</v>
      </c>
      <c r="H580" s="206" t="s">
        <v>1309</v>
      </c>
      <c r="I580" s="109" t="s">
        <v>775</v>
      </c>
      <c r="J580" s="140">
        <v>0.19500000000000001</v>
      </c>
      <c r="K580" s="159" t="s">
        <v>1346</v>
      </c>
      <c r="L580" s="175"/>
      <c r="M580" s="213"/>
      <c r="N580" s="213"/>
      <c r="O580" s="213"/>
      <c r="P580" s="213"/>
      <c r="Q580" s="213"/>
      <c r="R580" s="213"/>
      <c r="S580" s="213"/>
      <c r="T580" s="213"/>
      <c r="U580" s="213"/>
      <c r="V580" s="213"/>
      <c r="W580" s="213"/>
      <c r="X580" s="213"/>
      <c r="Y580" s="213"/>
      <c r="Z580" s="213"/>
      <c r="AA580" s="213"/>
      <c r="AB580" s="213"/>
      <c r="AC580" s="213"/>
      <c r="AD580" s="213"/>
      <c r="AE580" s="213"/>
      <c r="AF580" s="213"/>
      <c r="AG580" s="213"/>
      <c r="AH580" s="213"/>
      <c r="AI580" s="213"/>
      <c r="AJ580" s="213"/>
      <c r="AK580" s="213"/>
      <c r="AL580" s="213"/>
      <c r="AM580" s="213"/>
      <c r="AN580" s="213"/>
      <c r="AO580" s="213"/>
    </row>
    <row r="581" spans="1:41" s="13" customFormat="1" ht="15.75" thickBot="1" x14ac:dyDescent="0.3">
      <c r="A581" s="147" t="s">
        <v>1310</v>
      </c>
      <c r="B581" s="100"/>
      <c r="C581" s="65">
        <f>SUM(C191:C580)</f>
        <v>7129.610450000001</v>
      </c>
      <c r="D581" s="189"/>
      <c r="E581" s="188"/>
      <c r="F581" s="190"/>
      <c r="G581" s="122">
        <f>SUM(G191:G580)</f>
        <v>88359.37999999999</v>
      </c>
      <c r="H581" s="189"/>
      <c r="I581" s="188"/>
      <c r="J581" s="194">
        <f>SUM(J191:J580)</f>
        <v>16988.002490000003</v>
      </c>
      <c r="K581" s="158"/>
      <c r="L581" s="187"/>
      <c r="M581" s="213"/>
      <c r="N581" s="213"/>
      <c r="O581" s="213"/>
      <c r="P581" s="213"/>
      <c r="Q581" s="213"/>
      <c r="R581" s="213"/>
      <c r="S581" s="213"/>
      <c r="T581" s="213"/>
      <c r="U581" s="213"/>
      <c r="V581" s="213"/>
      <c r="W581" s="213"/>
      <c r="X581" s="213"/>
      <c r="Y581" s="213"/>
      <c r="Z581" s="213"/>
      <c r="AA581" s="213"/>
      <c r="AB581" s="213"/>
      <c r="AC581" s="213"/>
      <c r="AD581" s="213"/>
      <c r="AE581" s="213"/>
      <c r="AF581" s="213"/>
      <c r="AG581" s="213"/>
      <c r="AH581" s="213"/>
      <c r="AI581" s="213"/>
      <c r="AJ581" s="213"/>
      <c r="AK581" s="213"/>
      <c r="AL581" s="213"/>
      <c r="AM581" s="213"/>
      <c r="AN581" s="213"/>
      <c r="AO581" s="213"/>
    </row>
    <row r="582" spans="1:41" ht="15.75" thickBot="1" x14ac:dyDescent="0.3">
      <c r="A582" s="147" t="s">
        <v>1311</v>
      </c>
      <c r="B582" s="101"/>
      <c r="C582" s="65">
        <f>C116+C189+C581</f>
        <v>20338.409889999999</v>
      </c>
      <c r="D582" s="112"/>
      <c r="E582" s="192"/>
      <c r="F582" s="191"/>
      <c r="G582" s="122">
        <f>G116+G189+G581</f>
        <v>190053.08</v>
      </c>
      <c r="H582" s="112"/>
      <c r="I582" s="193"/>
      <c r="J582" s="194">
        <f>SUM(J581+J189+J116)</f>
        <v>54468.707509999993</v>
      </c>
      <c r="K582" s="195"/>
      <c r="L582" s="113"/>
    </row>
    <row r="583" spans="1:41" s="199" customFormat="1" x14ac:dyDescent="0.25">
      <c r="A583" s="196"/>
      <c r="B583" s="197"/>
      <c r="C583" s="198"/>
      <c r="E583" s="197"/>
      <c r="F583" s="200"/>
      <c r="G583" s="201"/>
      <c r="J583" s="202"/>
      <c r="K583" s="197"/>
    </row>
    <row r="584" spans="1:41" s="199" customFormat="1" x14ac:dyDescent="0.25">
      <c r="A584" s="196"/>
      <c r="B584" s="197"/>
      <c r="C584" s="198"/>
      <c r="E584" s="197"/>
      <c r="F584" s="200"/>
      <c r="G584" s="201"/>
      <c r="J584" s="202"/>
      <c r="K584" s="197"/>
    </row>
    <row r="585" spans="1:41" s="199" customFormat="1" x14ac:dyDescent="0.25">
      <c r="A585" s="196"/>
      <c r="B585" s="197"/>
      <c r="C585" s="198"/>
      <c r="E585" s="197"/>
      <c r="F585" s="200"/>
      <c r="G585" s="201"/>
      <c r="J585" s="202"/>
      <c r="K585" s="197"/>
    </row>
    <row r="586" spans="1:41" s="199" customFormat="1" x14ac:dyDescent="0.25">
      <c r="A586" s="196"/>
      <c r="B586" s="197"/>
      <c r="C586" s="198"/>
      <c r="E586" s="197"/>
      <c r="F586" s="200"/>
      <c r="G586" s="201"/>
      <c r="J586" s="202"/>
      <c r="K586" s="197"/>
    </row>
    <row r="587" spans="1:41" s="199" customFormat="1" x14ac:dyDescent="0.25">
      <c r="A587" s="196"/>
      <c r="B587" s="197"/>
      <c r="C587" s="198"/>
      <c r="E587" s="197"/>
      <c r="F587" s="200"/>
      <c r="G587" s="201"/>
      <c r="J587" s="202"/>
      <c r="K587" s="197"/>
    </row>
    <row r="588" spans="1:41" s="199" customFormat="1" x14ac:dyDescent="0.25">
      <c r="A588" s="196"/>
      <c r="B588" s="197"/>
      <c r="C588" s="198"/>
      <c r="E588" s="197"/>
      <c r="F588" s="200"/>
      <c r="G588" s="201"/>
      <c r="J588" s="202"/>
      <c r="K588" s="197"/>
    </row>
    <row r="589" spans="1:41" s="199" customFormat="1" x14ac:dyDescent="0.25">
      <c r="A589" s="196"/>
      <c r="B589" s="197"/>
      <c r="C589" s="198"/>
      <c r="E589" s="197"/>
      <c r="F589" s="203"/>
      <c r="G589" s="201"/>
      <c r="J589" s="202"/>
      <c r="K589" s="197"/>
    </row>
    <row r="590" spans="1:41" s="199" customFormat="1" x14ac:dyDescent="0.25">
      <c r="A590" s="196"/>
      <c r="B590" s="197"/>
      <c r="C590" s="198"/>
      <c r="E590" s="197"/>
      <c r="F590" s="200"/>
      <c r="G590" s="201"/>
      <c r="J590" s="202"/>
      <c r="K590" s="197"/>
    </row>
    <row r="591" spans="1:41" s="199" customFormat="1" x14ac:dyDescent="0.25">
      <c r="A591" s="196"/>
      <c r="B591" s="197"/>
      <c r="C591" s="198"/>
      <c r="E591" s="197"/>
      <c r="F591" s="200"/>
      <c r="G591" s="201"/>
      <c r="J591" s="202"/>
      <c r="K591" s="197"/>
    </row>
    <row r="592" spans="1:41" s="199" customFormat="1" x14ac:dyDescent="0.25">
      <c r="A592" s="196"/>
      <c r="B592" s="197"/>
      <c r="C592" s="198"/>
      <c r="E592" s="197"/>
      <c r="F592" s="200"/>
      <c r="G592" s="201"/>
      <c r="J592" s="202"/>
      <c r="K592" s="197"/>
    </row>
    <row r="593" spans="1:11" s="199" customFormat="1" x14ac:dyDescent="0.25">
      <c r="A593" s="196"/>
      <c r="B593" s="197"/>
      <c r="C593" s="198"/>
      <c r="E593" s="197"/>
      <c r="F593" s="200"/>
      <c r="G593" s="201"/>
      <c r="J593" s="202"/>
      <c r="K593" s="197"/>
    </row>
    <row r="594" spans="1:11" s="199" customFormat="1" x14ac:dyDescent="0.25">
      <c r="A594" s="196"/>
      <c r="B594" s="197"/>
      <c r="C594" s="198"/>
      <c r="E594" s="197"/>
      <c r="F594" s="200"/>
      <c r="G594" s="201"/>
      <c r="H594" s="204"/>
      <c r="J594" s="202"/>
      <c r="K594" s="197"/>
    </row>
    <row r="595" spans="1:11" s="199" customFormat="1" x14ac:dyDescent="0.25">
      <c r="A595" s="196"/>
      <c r="B595" s="197"/>
      <c r="C595" s="198"/>
      <c r="E595" s="197"/>
      <c r="F595" s="200"/>
      <c r="G595" s="201"/>
      <c r="J595" s="202"/>
      <c r="K595" s="197"/>
    </row>
    <row r="596" spans="1:11" s="199" customFormat="1" x14ac:dyDescent="0.25">
      <c r="A596" s="196"/>
      <c r="B596" s="197"/>
      <c r="C596" s="198"/>
      <c r="E596" s="197"/>
      <c r="F596" s="200"/>
      <c r="G596" s="201"/>
      <c r="J596" s="202"/>
      <c r="K596" s="197"/>
    </row>
    <row r="597" spans="1:11" s="199" customFormat="1" x14ac:dyDescent="0.25">
      <c r="A597" s="196"/>
      <c r="B597" s="197"/>
      <c r="C597" s="198"/>
      <c r="E597" s="197"/>
      <c r="F597" s="200"/>
      <c r="G597" s="201"/>
      <c r="J597" s="202"/>
      <c r="K597" s="197"/>
    </row>
    <row r="598" spans="1:11" s="199" customFormat="1" x14ac:dyDescent="0.25">
      <c r="A598" s="196"/>
      <c r="B598" s="197"/>
      <c r="C598" s="198"/>
      <c r="E598" s="197"/>
      <c r="F598" s="200"/>
      <c r="G598" s="201"/>
      <c r="J598" s="202"/>
      <c r="K598" s="197"/>
    </row>
    <row r="599" spans="1:11" s="199" customFormat="1" x14ac:dyDescent="0.25">
      <c r="A599" s="196"/>
      <c r="B599" s="197"/>
      <c r="C599" s="198"/>
      <c r="E599" s="197"/>
      <c r="F599" s="200"/>
      <c r="G599" s="201"/>
      <c r="J599" s="202"/>
      <c r="K599" s="197"/>
    </row>
    <row r="600" spans="1:11" s="199" customFormat="1" x14ac:dyDescent="0.25">
      <c r="A600" s="196"/>
      <c r="B600" s="197"/>
      <c r="C600" s="198"/>
      <c r="E600" s="197"/>
      <c r="F600" s="200"/>
      <c r="G600" s="201"/>
      <c r="J600" s="202"/>
      <c r="K600" s="197"/>
    </row>
    <row r="601" spans="1:11" s="199" customFormat="1" x14ac:dyDescent="0.25">
      <c r="A601" s="196"/>
      <c r="B601" s="197"/>
      <c r="C601" s="198"/>
      <c r="E601" s="197"/>
      <c r="F601" s="200"/>
      <c r="G601" s="201"/>
      <c r="J601" s="202"/>
      <c r="K601" s="197"/>
    </row>
    <row r="602" spans="1:11" s="199" customFormat="1" x14ac:dyDescent="0.25">
      <c r="A602" s="196"/>
      <c r="B602" s="197"/>
      <c r="C602" s="198"/>
      <c r="E602" s="197"/>
      <c r="F602" s="200"/>
      <c r="G602" s="201"/>
      <c r="J602" s="202"/>
      <c r="K602" s="197"/>
    </row>
    <row r="603" spans="1:11" s="199" customFormat="1" x14ac:dyDescent="0.25">
      <c r="A603" s="196"/>
      <c r="B603" s="197"/>
      <c r="C603" s="198"/>
      <c r="E603" s="197"/>
      <c r="F603" s="200"/>
      <c r="G603" s="201"/>
      <c r="J603" s="202"/>
      <c r="K603" s="197"/>
    </row>
    <row r="604" spans="1:11" s="199" customFormat="1" x14ac:dyDescent="0.25">
      <c r="A604" s="196"/>
      <c r="B604" s="197"/>
      <c r="C604" s="198"/>
      <c r="E604" s="197"/>
      <c r="F604" s="200"/>
      <c r="G604" s="201"/>
      <c r="J604" s="202"/>
      <c r="K604" s="197"/>
    </row>
    <row r="605" spans="1:11" s="199" customFormat="1" x14ac:dyDescent="0.25">
      <c r="A605" s="196"/>
      <c r="B605" s="197"/>
      <c r="C605" s="198"/>
      <c r="E605" s="197"/>
      <c r="F605" s="200"/>
      <c r="G605" s="201"/>
      <c r="J605" s="202"/>
      <c r="K605" s="197"/>
    </row>
    <row r="606" spans="1:11" s="199" customFormat="1" x14ac:dyDescent="0.25">
      <c r="A606" s="196"/>
      <c r="B606" s="197"/>
      <c r="C606" s="198"/>
      <c r="E606" s="197"/>
      <c r="F606" s="200"/>
      <c r="G606" s="201"/>
      <c r="J606" s="202"/>
      <c r="K606" s="197"/>
    </row>
    <row r="607" spans="1:11" s="199" customFormat="1" x14ac:dyDescent="0.25">
      <c r="A607" s="196"/>
      <c r="B607" s="197"/>
      <c r="C607" s="198"/>
      <c r="E607" s="197"/>
      <c r="F607" s="200"/>
      <c r="G607" s="201"/>
      <c r="J607" s="202"/>
      <c r="K607" s="197"/>
    </row>
    <row r="608" spans="1:11" s="199" customFormat="1" x14ac:dyDescent="0.25">
      <c r="A608" s="196"/>
      <c r="B608" s="197"/>
      <c r="C608" s="198"/>
      <c r="E608" s="197"/>
      <c r="F608" s="200"/>
      <c r="G608" s="201"/>
      <c r="J608" s="202"/>
      <c r="K608" s="197"/>
    </row>
    <row r="609" spans="1:11" s="199" customFormat="1" x14ac:dyDescent="0.25">
      <c r="A609" s="196"/>
      <c r="B609" s="197"/>
      <c r="C609" s="198"/>
      <c r="E609" s="197"/>
      <c r="F609" s="200"/>
      <c r="G609" s="201"/>
      <c r="J609" s="202"/>
      <c r="K609" s="197"/>
    </row>
    <row r="610" spans="1:11" s="199" customFormat="1" x14ac:dyDescent="0.25">
      <c r="A610" s="196"/>
      <c r="B610" s="197"/>
      <c r="C610" s="198"/>
      <c r="E610" s="197"/>
      <c r="F610" s="200"/>
      <c r="G610" s="201"/>
      <c r="J610" s="202"/>
      <c r="K610" s="197"/>
    </row>
    <row r="611" spans="1:11" s="199" customFormat="1" x14ac:dyDescent="0.25">
      <c r="A611" s="196"/>
      <c r="B611" s="197"/>
      <c r="C611" s="198"/>
      <c r="E611" s="197"/>
      <c r="F611" s="200"/>
      <c r="G611" s="201"/>
      <c r="J611" s="202"/>
      <c r="K611" s="197"/>
    </row>
    <row r="612" spans="1:11" s="199" customFormat="1" x14ac:dyDescent="0.25">
      <c r="A612" s="196"/>
      <c r="B612" s="197"/>
      <c r="C612" s="198"/>
      <c r="E612" s="197"/>
      <c r="F612" s="200"/>
      <c r="G612" s="201"/>
      <c r="J612" s="202"/>
      <c r="K612" s="197"/>
    </row>
    <row r="613" spans="1:11" s="199" customFormat="1" x14ac:dyDescent="0.25">
      <c r="A613" s="196"/>
      <c r="B613" s="197"/>
      <c r="C613" s="198"/>
      <c r="E613" s="197"/>
      <c r="F613" s="200"/>
      <c r="G613" s="201"/>
      <c r="J613" s="202"/>
      <c r="K613" s="197"/>
    </row>
    <row r="614" spans="1:11" s="199" customFormat="1" x14ac:dyDescent="0.25">
      <c r="A614" s="196"/>
      <c r="B614" s="197"/>
      <c r="C614" s="198"/>
      <c r="E614" s="197"/>
      <c r="F614" s="200"/>
      <c r="G614" s="201"/>
      <c r="J614" s="202"/>
      <c r="K614" s="197"/>
    </row>
    <row r="615" spans="1:11" s="199" customFormat="1" x14ac:dyDescent="0.25">
      <c r="A615" s="196"/>
      <c r="B615" s="197"/>
      <c r="C615" s="198"/>
      <c r="E615" s="197"/>
      <c r="F615" s="200"/>
      <c r="G615" s="201"/>
      <c r="J615" s="202"/>
      <c r="K615" s="197"/>
    </row>
    <row r="616" spans="1:11" s="199" customFormat="1" x14ac:dyDescent="0.25">
      <c r="A616" s="196"/>
      <c r="B616" s="197"/>
      <c r="C616" s="198"/>
      <c r="E616" s="197"/>
      <c r="F616" s="200"/>
      <c r="G616" s="201"/>
      <c r="J616" s="202"/>
      <c r="K616" s="197"/>
    </row>
    <row r="617" spans="1:11" s="199" customFormat="1" x14ac:dyDescent="0.25">
      <c r="A617" s="196"/>
      <c r="B617" s="197"/>
      <c r="C617" s="198"/>
      <c r="E617" s="197"/>
      <c r="F617" s="200"/>
      <c r="G617" s="201"/>
      <c r="J617" s="202"/>
      <c r="K617" s="197"/>
    </row>
    <row r="618" spans="1:11" s="199" customFormat="1" x14ac:dyDescent="0.25">
      <c r="A618" s="196"/>
      <c r="B618" s="197"/>
      <c r="C618" s="198"/>
      <c r="E618" s="197"/>
      <c r="F618" s="200"/>
      <c r="G618" s="201"/>
      <c r="J618" s="202"/>
      <c r="K618" s="197"/>
    </row>
    <row r="619" spans="1:11" s="199" customFormat="1" x14ac:dyDescent="0.25">
      <c r="A619" s="196"/>
      <c r="B619" s="197"/>
      <c r="C619" s="198"/>
      <c r="E619" s="197"/>
      <c r="F619" s="200"/>
      <c r="G619" s="201"/>
      <c r="J619" s="202"/>
      <c r="K619" s="197"/>
    </row>
    <row r="620" spans="1:11" s="199" customFormat="1" x14ac:dyDescent="0.25">
      <c r="A620" s="196"/>
      <c r="B620" s="197"/>
      <c r="C620" s="198"/>
      <c r="E620" s="197"/>
      <c r="F620" s="200"/>
      <c r="G620" s="201"/>
      <c r="J620" s="202"/>
      <c r="K620" s="197"/>
    </row>
    <row r="621" spans="1:11" s="199" customFormat="1" x14ac:dyDescent="0.25">
      <c r="A621" s="196"/>
      <c r="B621" s="197"/>
      <c r="C621" s="198"/>
      <c r="E621" s="197"/>
      <c r="F621" s="200"/>
      <c r="G621" s="201"/>
      <c r="J621" s="202"/>
      <c r="K621" s="197"/>
    </row>
    <row r="622" spans="1:11" s="199" customFormat="1" x14ac:dyDescent="0.25">
      <c r="A622" s="196"/>
      <c r="B622" s="197"/>
      <c r="C622" s="198"/>
      <c r="E622" s="197"/>
      <c r="F622" s="200"/>
      <c r="G622" s="201"/>
      <c r="J622" s="202"/>
      <c r="K622" s="197"/>
    </row>
    <row r="623" spans="1:11" s="199" customFormat="1" x14ac:dyDescent="0.25">
      <c r="A623" s="196"/>
      <c r="B623" s="197"/>
      <c r="C623" s="198"/>
      <c r="E623" s="197"/>
      <c r="F623" s="200"/>
      <c r="G623" s="201"/>
      <c r="J623" s="202"/>
      <c r="K623" s="197"/>
    </row>
    <row r="624" spans="1:11" s="199" customFormat="1" x14ac:dyDescent="0.25">
      <c r="A624" s="196"/>
      <c r="B624" s="197"/>
      <c r="C624" s="198"/>
      <c r="E624" s="197"/>
      <c r="F624" s="200"/>
      <c r="G624" s="201"/>
      <c r="J624" s="202"/>
      <c r="K624" s="197"/>
    </row>
    <row r="625" spans="1:11" s="199" customFormat="1" x14ac:dyDescent="0.25">
      <c r="A625" s="196"/>
      <c r="B625" s="197"/>
      <c r="C625" s="198"/>
      <c r="E625" s="197"/>
      <c r="F625" s="200"/>
      <c r="G625" s="201"/>
      <c r="J625" s="202"/>
      <c r="K625" s="197"/>
    </row>
    <row r="626" spans="1:11" s="199" customFormat="1" x14ac:dyDescent="0.25">
      <c r="A626" s="196"/>
      <c r="B626" s="197"/>
      <c r="C626" s="198"/>
      <c r="E626" s="197"/>
      <c r="F626" s="200"/>
      <c r="G626" s="201"/>
      <c r="J626" s="202"/>
      <c r="K626" s="197"/>
    </row>
    <row r="627" spans="1:11" s="199" customFormat="1" x14ac:dyDescent="0.25">
      <c r="A627" s="196"/>
      <c r="B627" s="197"/>
      <c r="C627" s="198"/>
      <c r="E627" s="197"/>
      <c r="F627" s="200"/>
      <c r="G627" s="201"/>
      <c r="J627" s="202"/>
      <c r="K627" s="197"/>
    </row>
    <row r="628" spans="1:11" s="199" customFormat="1" x14ac:dyDescent="0.25">
      <c r="A628" s="196"/>
      <c r="B628" s="197"/>
      <c r="C628" s="198"/>
      <c r="E628" s="197"/>
      <c r="F628" s="200"/>
      <c r="G628" s="201"/>
      <c r="J628" s="202"/>
      <c r="K628" s="197"/>
    </row>
    <row r="629" spans="1:11" s="199" customFormat="1" x14ac:dyDescent="0.25">
      <c r="A629" s="196"/>
      <c r="B629" s="197"/>
      <c r="C629" s="198"/>
      <c r="E629" s="197"/>
      <c r="F629" s="200"/>
      <c r="G629" s="201"/>
      <c r="J629" s="202"/>
      <c r="K629" s="197"/>
    </row>
    <row r="630" spans="1:11" s="199" customFormat="1" x14ac:dyDescent="0.25">
      <c r="A630" s="196"/>
      <c r="B630" s="197"/>
      <c r="C630" s="198"/>
      <c r="E630" s="197"/>
      <c r="F630" s="200"/>
      <c r="G630" s="201"/>
      <c r="J630" s="202"/>
      <c r="K630" s="197"/>
    </row>
    <row r="631" spans="1:11" s="199" customFormat="1" x14ac:dyDescent="0.25">
      <c r="A631" s="196"/>
      <c r="B631" s="197"/>
      <c r="C631" s="198"/>
      <c r="E631" s="197"/>
      <c r="F631" s="200"/>
      <c r="G631" s="201"/>
      <c r="J631" s="202"/>
      <c r="K631" s="197"/>
    </row>
    <row r="632" spans="1:11" s="199" customFormat="1" x14ac:dyDescent="0.25">
      <c r="A632" s="196"/>
      <c r="B632" s="197"/>
      <c r="C632" s="198"/>
      <c r="E632" s="197"/>
      <c r="F632" s="200"/>
      <c r="G632" s="201"/>
      <c r="J632" s="202"/>
      <c r="K632" s="197"/>
    </row>
    <row r="633" spans="1:11" s="199" customFormat="1" x14ac:dyDescent="0.25">
      <c r="A633" s="196"/>
      <c r="B633" s="197"/>
      <c r="C633" s="198"/>
      <c r="E633" s="197"/>
      <c r="F633" s="200"/>
      <c r="G633" s="201"/>
      <c r="J633" s="202"/>
      <c r="K633" s="197"/>
    </row>
    <row r="634" spans="1:11" s="199" customFormat="1" x14ac:dyDescent="0.25">
      <c r="A634" s="196"/>
      <c r="B634" s="197"/>
      <c r="C634" s="198"/>
      <c r="E634" s="197"/>
      <c r="F634" s="200"/>
      <c r="G634" s="201"/>
      <c r="J634" s="202"/>
      <c r="K634" s="197"/>
    </row>
    <row r="635" spans="1:11" s="199" customFormat="1" x14ac:dyDescent="0.25">
      <c r="A635" s="196"/>
      <c r="B635" s="197"/>
      <c r="C635" s="198"/>
      <c r="E635" s="197"/>
      <c r="F635" s="200"/>
      <c r="G635" s="201"/>
      <c r="J635" s="202"/>
      <c r="K635" s="197"/>
    </row>
    <row r="636" spans="1:11" s="199" customFormat="1" x14ac:dyDescent="0.25">
      <c r="A636" s="196"/>
      <c r="B636" s="197"/>
      <c r="C636" s="198"/>
      <c r="E636" s="197"/>
      <c r="F636" s="200"/>
      <c r="G636" s="201"/>
      <c r="J636" s="202"/>
      <c r="K636" s="197"/>
    </row>
    <row r="637" spans="1:11" s="199" customFormat="1" x14ac:dyDescent="0.25">
      <c r="A637" s="196"/>
      <c r="B637" s="197"/>
      <c r="C637" s="198"/>
      <c r="E637" s="197"/>
      <c r="F637" s="200"/>
      <c r="G637" s="201"/>
      <c r="J637" s="202"/>
      <c r="K637" s="197"/>
    </row>
    <row r="638" spans="1:11" s="199" customFormat="1" x14ac:dyDescent="0.25">
      <c r="A638" s="196"/>
      <c r="B638" s="197"/>
      <c r="C638" s="198"/>
      <c r="E638" s="197"/>
      <c r="F638" s="200"/>
      <c r="G638" s="201"/>
      <c r="J638" s="202"/>
      <c r="K638" s="197"/>
    </row>
    <row r="639" spans="1:11" s="199" customFormat="1" x14ac:dyDescent="0.25">
      <c r="A639" s="196"/>
      <c r="B639" s="197"/>
      <c r="C639" s="198"/>
      <c r="E639" s="197"/>
      <c r="F639" s="200"/>
      <c r="G639" s="201"/>
      <c r="J639" s="202"/>
      <c r="K639" s="197"/>
    </row>
    <row r="640" spans="1:11" s="199" customFormat="1" x14ac:dyDescent="0.25">
      <c r="A640" s="196"/>
      <c r="B640" s="197"/>
      <c r="C640" s="198"/>
      <c r="E640" s="197"/>
      <c r="F640" s="200"/>
      <c r="G640" s="201"/>
      <c r="J640" s="202"/>
      <c r="K640" s="197"/>
    </row>
    <row r="641" spans="1:11" s="199" customFormat="1" x14ac:dyDescent="0.25">
      <c r="A641" s="196"/>
      <c r="B641" s="197"/>
      <c r="C641" s="198"/>
      <c r="E641" s="197"/>
      <c r="F641" s="200"/>
      <c r="G641" s="201"/>
      <c r="J641" s="202"/>
      <c r="K641" s="197"/>
    </row>
    <row r="642" spans="1:11" s="199" customFormat="1" x14ac:dyDescent="0.25">
      <c r="A642" s="196"/>
      <c r="B642" s="197"/>
      <c r="C642" s="198"/>
      <c r="E642" s="197"/>
      <c r="F642" s="200"/>
      <c r="G642" s="201"/>
      <c r="J642" s="202"/>
      <c r="K642" s="197"/>
    </row>
    <row r="643" spans="1:11" s="199" customFormat="1" x14ac:dyDescent="0.25">
      <c r="A643" s="196"/>
      <c r="B643" s="197"/>
      <c r="C643" s="198"/>
      <c r="E643" s="197"/>
      <c r="F643" s="200"/>
      <c r="G643" s="201"/>
      <c r="J643" s="202"/>
      <c r="K643" s="197"/>
    </row>
    <row r="644" spans="1:11" s="199" customFormat="1" x14ac:dyDescent="0.25">
      <c r="A644" s="196"/>
      <c r="B644" s="197"/>
      <c r="C644" s="198"/>
      <c r="E644" s="197"/>
      <c r="F644" s="200"/>
      <c r="G644" s="201"/>
      <c r="J644" s="202"/>
      <c r="K644" s="197"/>
    </row>
    <row r="645" spans="1:11" s="199" customFormat="1" x14ac:dyDescent="0.25">
      <c r="A645" s="196"/>
      <c r="B645" s="197"/>
      <c r="C645" s="198"/>
      <c r="E645" s="197"/>
      <c r="F645" s="200"/>
      <c r="G645" s="201"/>
      <c r="J645" s="202"/>
      <c r="K645" s="197"/>
    </row>
    <row r="646" spans="1:11" s="199" customFormat="1" x14ac:dyDescent="0.25">
      <c r="A646" s="196"/>
      <c r="B646" s="197"/>
      <c r="C646" s="198"/>
      <c r="E646" s="197"/>
      <c r="F646" s="200"/>
      <c r="G646" s="201"/>
      <c r="J646" s="202"/>
      <c r="K646" s="197"/>
    </row>
    <row r="647" spans="1:11" s="199" customFormat="1" x14ac:dyDescent="0.25">
      <c r="A647" s="196"/>
      <c r="B647" s="197"/>
      <c r="C647" s="198"/>
      <c r="E647" s="197"/>
      <c r="F647" s="200"/>
      <c r="G647" s="201"/>
      <c r="J647" s="202"/>
      <c r="K647" s="197"/>
    </row>
    <row r="648" spans="1:11" s="199" customFormat="1" x14ac:dyDescent="0.25">
      <c r="A648" s="196"/>
      <c r="B648" s="197"/>
      <c r="C648" s="198"/>
      <c r="E648" s="197"/>
      <c r="F648" s="200"/>
      <c r="G648" s="201"/>
      <c r="J648" s="202"/>
      <c r="K648" s="197"/>
    </row>
    <row r="649" spans="1:11" s="199" customFormat="1" x14ac:dyDescent="0.25">
      <c r="A649" s="196"/>
      <c r="B649" s="197"/>
      <c r="C649" s="198"/>
      <c r="E649" s="197"/>
      <c r="F649" s="200"/>
      <c r="G649" s="201"/>
      <c r="J649" s="202"/>
      <c r="K649" s="197"/>
    </row>
    <row r="650" spans="1:11" s="199" customFormat="1" x14ac:dyDescent="0.25">
      <c r="A650" s="196"/>
      <c r="B650" s="197"/>
      <c r="C650" s="198"/>
      <c r="E650" s="197"/>
      <c r="F650" s="200"/>
      <c r="G650" s="201"/>
      <c r="J650" s="202"/>
      <c r="K650" s="197"/>
    </row>
    <row r="651" spans="1:11" s="199" customFormat="1" x14ac:dyDescent="0.25">
      <c r="A651" s="196"/>
      <c r="B651" s="197"/>
      <c r="C651" s="198"/>
      <c r="E651" s="197"/>
      <c r="F651" s="200"/>
      <c r="G651" s="201"/>
      <c r="J651" s="202"/>
      <c r="K651" s="197"/>
    </row>
    <row r="652" spans="1:11" s="199" customFormat="1" x14ac:dyDescent="0.25">
      <c r="A652" s="196"/>
      <c r="B652" s="197"/>
      <c r="C652" s="198"/>
      <c r="E652" s="197"/>
      <c r="F652" s="200"/>
      <c r="G652" s="201"/>
      <c r="J652" s="202"/>
      <c r="K652" s="197"/>
    </row>
    <row r="653" spans="1:11" s="199" customFormat="1" x14ac:dyDescent="0.25">
      <c r="A653" s="196"/>
      <c r="B653" s="197"/>
      <c r="C653" s="198"/>
      <c r="E653" s="197"/>
      <c r="F653" s="200"/>
      <c r="G653" s="201"/>
      <c r="J653" s="202"/>
      <c r="K653" s="197"/>
    </row>
    <row r="654" spans="1:11" s="199" customFormat="1" x14ac:dyDescent="0.25">
      <c r="A654" s="196"/>
      <c r="B654" s="197"/>
      <c r="C654" s="198"/>
      <c r="E654" s="197"/>
      <c r="F654" s="200"/>
      <c r="G654" s="201"/>
      <c r="J654" s="202"/>
      <c r="K654" s="197"/>
    </row>
    <row r="655" spans="1:11" s="199" customFormat="1" x14ac:dyDescent="0.25">
      <c r="A655" s="196"/>
      <c r="B655" s="197"/>
      <c r="C655" s="198"/>
      <c r="E655" s="197"/>
      <c r="F655" s="200"/>
      <c r="G655" s="201"/>
      <c r="J655" s="202"/>
      <c r="K655" s="197"/>
    </row>
    <row r="656" spans="1:11" s="199" customFormat="1" x14ac:dyDescent="0.25">
      <c r="A656" s="196"/>
      <c r="B656" s="197"/>
      <c r="C656" s="198"/>
      <c r="E656" s="197"/>
      <c r="F656" s="200"/>
      <c r="G656" s="201"/>
      <c r="J656" s="202"/>
      <c r="K656" s="197"/>
    </row>
    <row r="657" spans="1:11" s="199" customFormat="1" x14ac:dyDescent="0.25">
      <c r="A657" s="196"/>
      <c r="B657" s="197"/>
      <c r="C657" s="198"/>
      <c r="E657" s="197"/>
      <c r="F657" s="200"/>
      <c r="G657" s="201"/>
      <c r="J657" s="202"/>
      <c r="K657" s="197"/>
    </row>
    <row r="658" spans="1:11" s="199" customFormat="1" x14ac:dyDescent="0.25">
      <c r="A658" s="196"/>
      <c r="B658" s="197"/>
      <c r="C658" s="198"/>
      <c r="E658" s="197"/>
      <c r="F658" s="200"/>
      <c r="G658" s="201"/>
      <c r="J658" s="202"/>
      <c r="K658" s="197"/>
    </row>
    <row r="659" spans="1:11" s="199" customFormat="1" x14ac:dyDescent="0.25">
      <c r="A659" s="196"/>
      <c r="B659" s="197"/>
      <c r="C659" s="198"/>
      <c r="E659" s="197"/>
      <c r="F659" s="200"/>
      <c r="G659" s="201"/>
      <c r="J659" s="202"/>
      <c r="K659" s="197"/>
    </row>
    <row r="660" spans="1:11" s="199" customFormat="1" x14ac:dyDescent="0.25">
      <c r="A660" s="196"/>
      <c r="B660" s="197"/>
      <c r="C660" s="198"/>
      <c r="E660" s="197"/>
      <c r="F660" s="200"/>
      <c r="G660" s="201"/>
      <c r="J660" s="202"/>
      <c r="K660" s="197"/>
    </row>
    <row r="661" spans="1:11" s="199" customFormat="1" x14ac:dyDescent="0.25">
      <c r="A661" s="196"/>
      <c r="B661" s="197"/>
      <c r="C661" s="198"/>
      <c r="E661" s="197"/>
      <c r="F661" s="200"/>
      <c r="G661" s="201"/>
      <c r="J661" s="202"/>
      <c r="K661" s="197"/>
    </row>
    <row r="662" spans="1:11" s="199" customFormat="1" x14ac:dyDescent="0.25">
      <c r="A662" s="196"/>
      <c r="B662" s="197"/>
      <c r="C662" s="198"/>
      <c r="E662" s="197"/>
      <c r="F662" s="200"/>
      <c r="G662" s="201"/>
      <c r="J662" s="202"/>
      <c r="K662" s="197"/>
    </row>
    <row r="663" spans="1:11" s="199" customFormat="1" x14ac:dyDescent="0.25">
      <c r="A663" s="196"/>
      <c r="B663" s="197"/>
      <c r="C663" s="198"/>
      <c r="E663" s="197"/>
      <c r="F663" s="200"/>
      <c r="G663" s="201"/>
      <c r="J663" s="202"/>
      <c r="K663" s="197"/>
    </row>
    <row r="664" spans="1:11" s="199" customFormat="1" x14ac:dyDescent="0.25">
      <c r="A664" s="196"/>
      <c r="B664" s="197"/>
      <c r="C664" s="198"/>
      <c r="E664" s="197"/>
      <c r="F664" s="200"/>
      <c r="G664" s="201"/>
      <c r="J664" s="202"/>
      <c r="K664" s="197"/>
    </row>
    <row r="665" spans="1:11" s="199" customFormat="1" x14ac:dyDescent="0.25">
      <c r="A665" s="196"/>
      <c r="B665" s="197"/>
      <c r="C665" s="198"/>
      <c r="E665" s="197"/>
      <c r="F665" s="200"/>
      <c r="G665" s="201"/>
      <c r="J665" s="202"/>
      <c r="K665" s="197"/>
    </row>
    <row r="666" spans="1:11" s="199" customFormat="1" x14ac:dyDescent="0.25">
      <c r="A666" s="196"/>
      <c r="B666" s="197"/>
      <c r="C666" s="198"/>
      <c r="E666" s="197"/>
      <c r="F666" s="200"/>
      <c r="G666" s="201"/>
      <c r="J666" s="202"/>
      <c r="K666" s="197"/>
    </row>
    <row r="667" spans="1:11" s="199" customFormat="1" x14ac:dyDescent="0.25">
      <c r="A667" s="196"/>
      <c r="B667" s="197"/>
      <c r="C667" s="198"/>
      <c r="E667" s="197"/>
      <c r="F667" s="200"/>
      <c r="G667" s="201"/>
      <c r="J667" s="202"/>
      <c r="K667" s="197"/>
    </row>
    <row r="668" spans="1:11" s="199" customFormat="1" x14ac:dyDescent="0.25">
      <c r="A668" s="196"/>
      <c r="B668" s="197"/>
      <c r="C668" s="198"/>
      <c r="E668" s="197"/>
      <c r="F668" s="200"/>
      <c r="G668" s="201"/>
      <c r="J668" s="202"/>
      <c r="K668" s="197"/>
    </row>
    <row r="669" spans="1:11" s="199" customFormat="1" x14ac:dyDescent="0.25">
      <c r="A669" s="196"/>
      <c r="B669" s="197"/>
      <c r="C669" s="198"/>
      <c r="E669" s="197"/>
      <c r="F669" s="200"/>
      <c r="G669" s="201"/>
      <c r="J669" s="202"/>
      <c r="K669" s="197"/>
    </row>
    <row r="670" spans="1:11" s="199" customFormat="1" x14ac:dyDescent="0.25">
      <c r="A670" s="196"/>
      <c r="B670" s="197"/>
      <c r="C670" s="198"/>
      <c r="E670" s="197"/>
      <c r="F670" s="200"/>
      <c r="G670" s="201"/>
      <c r="J670" s="202"/>
      <c r="K670" s="197"/>
    </row>
    <row r="671" spans="1:11" s="199" customFormat="1" x14ac:dyDescent="0.25">
      <c r="A671" s="196"/>
      <c r="B671" s="197"/>
      <c r="C671" s="198"/>
      <c r="E671" s="197"/>
      <c r="F671" s="200"/>
      <c r="G671" s="201"/>
      <c r="J671" s="202"/>
      <c r="K671" s="197"/>
    </row>
    <row r="672" spans="1:11" s="199" customFormat="1" x14ac:dyDescent="0.25">
      <c r="A672" s="196"/>
      <c r="B672" s="197"/>
      <c r="C672" s="198"/>
      <c r="E672" s="197"/>
      <c r="F672" s="200"/>
      <c r="G672" s="201"/>
      <c r="J672" s="202"/>
      <c r="K672" s="197"/>
    </row>
    <row r="673" spans="1:11" s="199" customFormat="1" x14ac:dyDescent="0.25">
      <c r="A673" s="196"/>
      <c r="B673" s="197"/>
      <c r="C673" s="198"/>
      <c r="E673" s="197"/>
      <c r="F673" s="200"/>
      <c r="G673" s="201"/>
      <c r="J673" s="202"/>
      <c r="K673" s="197"/>
    </row>
    <row r="674" spans="1:11" s="199" customFormat="1" x14ac:dyDescent="0.25">
      <c r="A674" s="196"/>
      <c r="B674" s="197"/>
      <c r="C674" s="198"/>
      <c r="E674" s="197"/>
      <c r="F674" s="200"/>
      <c r="G674" s="201"/>
      <c r="J674" s="202"/>
      <c r="K674" s="197"/>
    </row>
    <row r="675" spans="1:11" s="199" customFormat="1" x14ac:dyDescent="0.25">
      <c r="A675" s="196"/>
      <c r="B675" s="197"/>
      <c r="C675" s="198"/>
      <c r="E675" s="197"/>
      <c r="F675" s="200"/>
      <c r="G675" s="201"/>
      <c r="J675" s="202"/>
      <c r="K675" s="197"/>
    </row>
    <row r="676" spans="1:11" s="199" customFormat="1" x14ac:dyDescent="0.25">
      <c r="A676" s="196"/>
      <c r="B676" s="197"/>
      <c r="C676" s="198"/>
      <c r="E676" s="197"/>
      <c r="F676" s="200"/>
      <c r="G676" s="201"/>
      <c r="J676" s="202"/>
      <c r="K676" s="197"/>
    </row>
    <row r="677" spans="1:11" s="199" customFormat="1" x14ac:dyDescent="0.25">
      <c r="A677" s="196"/>
      <c r="B677" s="197"/>
      <c r="C677" s="198"/>
      <c r="E677" s="197"/>
      <c r="F677" s="200"/>
      <c r="G677" s="201"/>
      <c r="J677" s="202"/>
      <c r="K677" s="197"/>
    </row>
    <row r="678" spans="1:11" s="199" customFormat="1" x14ac:dyDescent="0.25">
      <c r="A678" s="196"/>
      <c r="B678" s="197"/>
      <c r="C678" s="198"/>
      <c r="E678" s="197"/>
      <c r="F678" s="200"/>
      <c r="G678" s="201"/>
      <c r="J678" s="202"/>
      <c r="K678" s="197"/>
    </row>
    <row r="679" spans="1:11" s="199" customFormat="1" x14ac:dyDescent="0.25">
      <c r="A679" s="196"/>
      <c r="B679" s="197"/>
      <c r="C679" s="198"/>
      <c r="E679" s="197"/>
      <c r="F679" s="200"/>
      <c r="G679" s="201"/>
      <c r="J679" s="202"/>
      <c r="K679" s="197"/>
    </row>
    <row r="680" spans="1:11" s="199" customFormat="1" x14ac:dyDescent="0.25">
      <c r="A680" s="196"/>
      <c r="B680" s="197"/>
      <c r="C680" s="198"/>
      <c r="E680" s="197"/>
      <c r="F680" s="200"/>
      <c r="G680" s="201"/>
      <c r="J680" s="202"/>
      <c r="K680" s="197"/>
    </row>
    <row r="681" spans="1:11" s="199" customFormat="1" x14ac:dyDescent="0.25">
      <c r="A681" s="196"/>
      <c r="B681" s="197"/>
      <c r="C681" s="198"/>
      <c r="E681" s="197"/>
      <c r="F681" s="200"/>
      <c r="G681" s="201"/>
      <c r="J681" s="202"/>
      <c r="K681" s="197"/>
    </row>
    <row r="682" spans="1:11" s="199" customFormat="1" x14ac:dyDescent="0.25">
      <c r="A682" s="196"/>
      <c r="B682" s="197"/>
      <c r="C682" s="198"/>
      <c r="E682" s="197"/>
      <c r="F682" s="200"/>
      <c r="G682" s="201"/>
      <c r="J682" s="202"/>
      <c r="K682" s="197"/>
    </row>
    <row r="683" spans="1:11" s="199" customFormat="1" x14ac:dyDescent="0.25">
      <c r="A683" s="196"/>
      <c r="B683" s="197"/>
      <c r="C683" s="198"/>
      <c r="E683" s="197"/>
      <c r="F683" s="200"/>
      <c r="G683" s="201"/>
      <c r="J683" s="202"/>
      <c r="K683" s="197"/>
    </row>
    <row r="684" spans="1:11" s="199" customFormat="1" x14ac:dyDescent="0.25">
      <c r="A684" s="196"/>
      <c r="B684" s="197"/>
      <c r="C684" s="198"/>
      <c r="E684" s="197"/>
      <c r="F684" s="200"/>
      <c r="G684" s="201"/>
      <c r="J684" s="202"/>
      <c r="K684" s="197"/>
    </row>
    <row r="685" spans="1:11" s="199" customFormat="1" x14ac:dyDescent="0.25">
      <c r="A685" s="196"/>
      <c r="B685" s="197"/>
      <c r="C685" s="198"/>
      <c r="E685" s="197"/>
      <c r="F685" s="200"/>
      <c r="G685" s="201"/>
      <c r="J685" s="202"/>
      <c r="K685" s="197"/>
    </row>
    <row r="686" spans="1:11" s="199" customFormat="1" x14ac:dyDescent="0.25">
      <c r="A686" s="196"/>
      <c r="B686" s="197"/>
      <c r="C686" s="198"/>
      <c r="E686" s="197"/>
      <c r="F686" s="200"/>
      <c r="G686" s="201"/>
      <c r="J686" s="202"/>
      <c r="K686" s="197"/>
    </row>
    <row r="687" spans="1:11" s="199" customFormat="1" x14ac:dyDescent="0.25">
      <c r="A687" s="196"/>
      <c r="B687" s="197"/>
      <c r="C687" s="198"/>
      <c r="E687" s="197"/>
      <c r="F687" s="200"/>
      <c r="G687" s="201"/>
      <c r="J687" s="202"/>
      <c r="K687" s="197"/>
    </row>
    <row r="688" spans="1:11" s="199" customFormat="1" x14ac:dyDescent="0.25">
      <c r="A688" s="196"/>
      <c r="B688" s="197"/>
      <c r="C688" s="198"/>
      <c r="E688" s="197"/>
      <c r="F688" s="200"/>
      <c r="G688" s="201"/>
      <c r="J688" s="202"/>
      <c r="K688" s="197"/>
    </row>
    <row r="689" spans="1:11" s="199" customFormat="1" x14ac:dyDescent="0.25">
      <c r="A689" s="196"/>
      <c r="B689" s="197"/>
      <c r="C689" s="198"/>
      <c r="E689" s="197"/>
      <c r="F689" s="200"/>
      <c r="G689" s="201"/>
      <c r="J689" s="202"/>
      <c r="K689" s="197"/>
    </row>
    <row r="690" spans="1:11" s="199" customFormat="1" x14ac:dyDescent="0.25">
      <c r="A690" s="196"/>
      <c r="B690" s="197"/>
      <c r="C690" s="198"/>
      <c r="E690" s="197"/>
      <c r="F690" s="200"/>
      <c r="G690" s="201"/>
      <c r="J690" s="202"/>
      <c r="K690" s="197"/>
    </row>
    <row r="691" spans="1:11" s="199" customFormat="1" x14ac:dyDescent="0.25">
      <c r="A691" s="196"/>
      <c r="B691" s="197"/>
      <c r="C691" s="198"/>
      <c r="E691" s="197"/>
      <c r="F691" s="200"/>
      <c r="G691" s="201"/>
      <c r="J691" s="202"/>
      <c r="K691" s="197"/>
    </row>
    <row r="692" spans="1:11" s="199" customFormat="1" x14ac:dyDescent="0.25">
      <c r="A692" s="196"/>
      <c r="B692" s="197"/>
      <c r="C692" s="198"/>
      <c r="E692" s="197"/>
      <c r="F692" s="200"/>
      <c r="G692" s="201"/>
      <c r="J692" s="202"/>
      <c r="K692" s="197"/>
    </row>
    <row r="693" spans="1:11" s="199" customFormat="1" x14ac:dyDescent="0.25">
      <c r="A693" s="196"/>
      <c r="B693" s="197"/>
      <c r="C693" s="198"/>
      <c r="E693" s="197"/>
      <c r="F693" s="200"/>
      <c r="G693" s="201"/>
      <c r="J693" s="202"/>
      <c r="K693" s="197"/>
    </row>
    <row r="694" spans="1:11" s="199" customFormat="1" x14ac:dyDescent="0.25">
      <c r="A694" s="196"/>
      <c r="B694" s="197"/>
      <c r="C694" s="198"/>
      <c r="E694" s="197"/>
      <c r="F694" s="200"/>
      <c r="G694" s="201"/>
      <c r="J694" s="202"/>
      <c r="K694" s="197"/>
    </row>
    <row r="695" spans="1:11" s="199" customFormat="1" x14ac:dyDescent="0.25">
      <c r="A695" s="196"/>
      <c r="B695" s="197"/>
      <c r="C695" s="198"/>
      <c r="E695" s="197"/>
      <c r="F695" s="200"/>
      <c r="G695" s="201"/>
      <c r="J695" s="202"/>
      <c r="K695" s="197"/>
    </row>
    <row r="696" spans="1:11" s="199" customFormat="1" x14ac:dyDescent="0.25">
      <c r="A696" s="196"/>
      <c r="B696" s="197"/>
      <c r="C696" s="198"/>
      <c r="E696" s="197"/>
      <c r="F696" s="200"/>
      <c r="G696" s="201"/>
      <c r="J696" s="202"/>
      <c r="K696" s="197"/>
    </row>
    <row r="697" spans="1:11" s="199" customFormat="1" x14ac:dyDescent="0.25">
      <c r="A697" s="196"/>
      <c r="B697" s="197"/>
      <c r="C697" s="198"/>
      <c r="E697" s="197"/>
      <c r="F697" s="200"/>
      <c r="G697" s="201"/>
      <c r="J697" s="202"/>
      <c r="K697" s="197"/>
    </row>
    <row r="698" spans="1:11" s="199" customFormat="1" x14ac:dyDescent="0.25">
      <c r="A698" s="196"/>
      <c r="B698" s="197"/>
      <c r="C698" s="198"/>
      <c r="E698" s="197"/>
      <c r="F698" s="200"/>
      <c r="G698" s="201"/>
      <c r="J698" s="202"/>
      <c r="K698" s="197"/>
    </row>
    <row r="699" spans="1:11" s="199" customFormat="1" x14ac:dyDescent="0.25">
      <c r="A699" s="196"/>
      <c r="B699" s="197"/>
      <c r="C699" s="198"/>
      <c r="E699" s="197"/>
      <c r="F699" s="200"/>
      <c r="G699" s="201"/>
      <c r="J699" s="202"/>
      <c r="K699" s="197"/>
    </row>
    <row r="700" spans="1:11" s="199" customFormat="1" x14ac:dyDescent="0.25">
      <c r="A700" s="196"/>
      <c r="B700" s="197"/>
      <c r="C700" s="198"/>
      <c r="E700" s="197"/>
      <c r="F700" s="200"/>
      <c r="G700" s="201"/>
      <c r="J700" s="202"/>
      <c r="K700" s="197"/>
    </row>
    <row r="701" spans="1:11" s="199" customFormat="1" x14ac:dyDescent="0.25">
      <c r="A701" s="196"/>
      <c r="B701" s="197"/>
      <c r="C701" s="198"/>
      <c r="E701" s="197"/>
      <c r="F701" s="200"/>
      <c r="G701" s="201"/>
      <c r="J701" s="202"/>
      <c r="K701" s="197"/>
    </row>
    <row r="702" spans="1:11" s="199" customFormat="1" x14ac:dyDescent="0.25">
      <c r="A702" s="196"/>
      <c r="B702" s="197"/>
      <c r="C702" s="198"/>
      <c r="E702" s="197"/>
      <c r="F702" s="200"/>
      <c r="G702" s="201"/>
      <c r="J702" s="202"/>
      <c r="K702" s="197"/>
    </row>
    <row r="703" spans="1:11" s="199" customFormat="1" x14ac:dyDescent="0.25">
      <c r="A703" s="196"/>
      <c r="B703" s="197"/>
      <c r="C703" s="198"/>
      <c r="E703" s="197"/>
      <c r="F703" s="200"/>
      <c r="G703" s="201"/>
      <c r="J703" s="202"/>
      <c r="K703" s="197"/>
    </row>
    <row r="704" spans="1:11" s="199" customFormat="1" x14ac:dyDescent="0.25">
      <c r="A704" s="196"/>
      <c r="B704" s="197"/>
      <c r="C704" s="198"/>
      <c r="E704" s="197"/>
      <c r="F704" s="200"/>
      <c r="G704" s="201"/>
      <c r="J704" s="202"/>
      <c r="K704" s="197"/>
    </row>
    <row r="705" spans="1:11" s="199" customFormat="1" x14ac:dyDescent="0.25">
      <c r="A705" s="196"/>
      <c r="B705" s="197"/>
      <c r="C705" s="198"/>
      <c r="E705" s="197"/>
      <c r="F705" s="200"/>
      <c r="G705" s="201"/>
      <c r="J705" s="202"/>
      <c r="K705" s="197"/>
    </row>
    <row r="706" spans="1:11" s="199" customFormat="1" x14ac:dyDescent="0.25">
      <c r="A706" s="196"/>
      <c r="B706" s="197"/>
      <c r="C706" s="198"/>
      <c r="E706" s="197"/>
      <c r="F706" s="200"/>
      <c r="G706" s="201"/>
      <c r="J706" s="202"/>
      <c r="K706" s="197"/>
    </row>
    <row r="707" spans="1:11" s="199" customFormat="1" x14ac:dyDescent="0.25">
      <c r="A707" s="196"/>
      <c r="B707" s="197"/>
      <c r="C707" s="198"/>
      <c r="E707" s="197"/>
      <c r="F707" s="200"/>
      <c r="G707" s="201"/>
      <c r="J707" s="202"/>
      <c r="K707" s="197"/>
    </row>
    <row r="708" spans="1:11" s="199" customFormat="1" x14ac:dyDescent="0.25">
      <c r="A708" s="196"/>
      <c r="B708" s="197"/>
      <c r="C708" s="198"/>
      <c r="E708" s="197"/>
      <c r="F708" s="200"/>
      <c r="G708" s="201"/>
      <c r="J708" s="202"/>
      <c r="K708" s="197"/>
    </row>
    <row r="709" spans="1:11" s="199" customFormat="1" x14ac:dyDescent="0.25">
      <c r="A709" s="196"/>
      <c r="B709" s="197"/>
      <c r="C709" s="198"/>
      <c r="E709" s="197"/>
      <c r="F709" s="200"/>
      <c r="G709" s="201"/>
      <c r="J709" s="202"/>
      <c r="K709" s="197"/>
    </row>
    <row r="710" spans="1:11" s="199" customFormat="1" x14ac:dyDescent="0.25">
      <c r="A710" s="196"/>
      <c r="B710" s="197"/>
      <c r="C710" s="198"/>
      <c r="E710" s="197"/>
      <c r="F710" s="200"/>
      <c r="G710" s="201"/>
      <c r="J710" s="202"/>
      <c r="K710" s="197"/>
    </row>
    <row r="711" spans="1:11" s="199" customFormat="1" x14ac:dyDescent="0.25">
      <c r="A711" s="196"/>
      <c r="B711" s="197"/>
      <c r="C711" s="198"/>
      <c r="E711" s="197"/>
      <c r="F711" s="200"/>
      <c r="G711" s="201"/>
      <c r="J711" s="202"/>
      <c r="K711" s="197"/>
    </row>
    <row r="712" spans="1:11" s="199" customFormat="1" x14ac:dyDescent="0.25">
      <c r="A712" s="196"/>
      <c r="B712" s="197"/>
      <c r="C712" s="198"/>
      <c r="E712" s="197"/>
      <c r="F712" s="200"/>
      <c r="G712" s="201"/>
      <c r="J712" s="202"/>
      <c r="K712" s="197"/>
    </row>
    <row r="713" spans="1:11" s="199" customFormat="1" x14ac:dyDescent="0.25">
      <c r="A713" s="196"/>
      <c r="B713" s="197"/>
      <c r="C713" s="198"/>
      <c r="E713" s="197"/>
      <c r="F713" s="200"/>
      <c r="G713" s="201"/>
      <c r="J713" s="202"/>
      <c r="K713" s="197"/>
    </row>
    <row r="714" spans="1:11" s="199" customFormat="1" x14ac:dyDescent="0.25">
      <c r="A714" s="196"/>
      <c r="B714" s="197"/>
      <c r="C714" s="198"/>
      <c r="E714" s="197"/>
      <c r="F714" s="200"/>
      <c r="G714" s="201"/>
      <c r="J714" s="202"/>
      <c r="K714" s="197"/>
    </row>
    <row r="715" spans="1:11" s="199" customFormat="1" x14ac:dyDescent="0.25">
      <c r="A715" s="196"/>
      <c r="B715" s="197"/>
      <c r="C715" s="198"/>
      <c r="E715" s="197"/>
      <c r="F715" s="200"/>
      <c r="G715" s="201"/>
      <c r="J715" s="202"/>
      <c r="K715" s="197"/>
    </row>
    <row r="716" spans="1:11" s="199" customFormat="1" x14ac:dyDescent="0.25">
      <c r="A716" s="196"/>
      <c r="B716" s="197"/>
      <c r="C716" s="198"/>
      <c r="E716" s="197"/>
      <c r="F716" s="200"/>
      <c r="G716" s="201"/>
      <c r="J716" s="202"/>
      <c r="K716" s="197"/>
    </row>
    <row r="717" spans="1:11" s="199" customFormat="1" x14ac:dyDescent="0.25">
      <c r="A717" s="196"/>
      <c r="B717" s="197"/>
      <c r="C717" s="198"/>
      <c r="E717" s="197"/>
      <c r="F717" s="200"/>
      <c r="G717" s="201"/>
      <c r="J717" s="202"/>
      <c r="K717" s="197"/>
    </row>
    <row r="718" spans="1:11" s="199" customFormat="1" x14ac:dyDescent="0.25">
      <c r="A718" s="196"/>
      <c r="B718" s="197"/>
      <c r="C718" s="198"/>
      <c r="E718" s="197"/>
      <c r="F718" s="200"/>
      <c r="G718" s="201"/>
      <c r="J718" s="202"/>
      <c r="K718" s="197"/>
    </row>
    <row r="719" spans="1:11" s="199" customFormat="1" x14ac:dyDescent="0.25">
      <c r="A719" s="196"/>
      <c r="B719" s="197"/>
      <c r="C719" s="198"/>
      <c r="E719" s="197"/>
      <c r="F719" s="200"/>
      <c r="G719" s="201"/>
      <c r="J719" s="202"/>
      <c r="K719" s="197"/>
    </row>
    <row r="720" spans="1:11" s="199" customFormat="1" x14ac:dyDescent="0.25">
      <c r="A720" s="196"/>
      <c r="B720" s="197"/>
      <c r="C720" s="198"/>
      <c r="E720" s="197"/>
      <c r="F720" s="200"/>
      <c r="G720" s="201"/>
      <c r="J720" s="202"/>
      <c r="K720" s="197"/>
    </row>
    <row r="721" spans="1:11" s="199" customFormat="1" x14ac:dyDescent="0.25">
      <c r="A721" s="196"/>
      <c r="B721" s="197"/>
      <c r="C721" s="198"/>
      <c r="E721" s="197"/>
      <c r="F721" s="200"/>
      <c r="G721" s="201"/>
      <c r="J721" s="202"/>
      <c r="K721" s="197"/>
    </row>
    <row r="722" spans="1:11" s="199" customFormat="1" x14ac:dyDescent="0.25">
      <c r="A722" s="196"/>
      <c r="B722" s="197"/>
      <c r="C722" s="198"/>
      <c r="E722" s="197"/>
      <c r="F722" s="200"/>
      <c r="G722" s="201"/>
      <c r="J722" s="202"/>
      <c r="K722" s="197"/>
    </row>
    <row r="723" spans="1:11" s="199" customFormat="1" x14ac:dyDescent="0.25">
      <c r="A723" s="196"/>
      <c r="B723" s="197"/>
      <c r="C723" s="198"/>
      <c r="E723" s="197"/>
      <c r="F723" s="200"/>
      <c r="G723" s="201"/>
      <c r="J723" s="202"/>
      <c r="K723" s="197"/>
    </row>
    <row r="724" spans="1:11" s="199" customFormat="1" x14ac:dyDescent="0.25">
      <c r="A724" s="196"/>
      <c r="B724" s="197"/>
      <c r="C724" s="198"/>
      <c r="E724" s="197"/>
      <c r="F724" s="200"/>
      <c r="G724" s="201"/>
      <c r="J724" s="202"/>
      <c r="K724" s="197"/>
    </row>
    <row r="725" spans="1:11" s="199" customFormat="1" x14ac:dyDescent="0.25">
      <c r="A725" s="196"/>
      <c r="B725" s="197"/>
      <c r="C725" s="198"/>
      <c r="E725" s="197"/>
      <c r="F725" s="200"/>
      <c r="G725" s="201"/>
      <c r="J725" s="202"/>
      <c r="K725" s="197"/>
    </row>
    <row r="726" spans="1:11" s="199" customFormat="1" x14ac:dyDescent="0.25">
      <c r="A726" s="196"/>
      <c r="B726" s="197"/>
      <c r="C726" s="198"/>
      <c r="E726" s="197"/>
      <c r="F726" s="200"/>
      <c r="G726" s="201"/>
      <c r="J726" s="202"/>
      <c r="K726" s="197"/>
    </row>
    <row r="727" spans="1:11" s="199" customFormat="1" x14ac:dyDescent="0.25">
      <c r="A727" s="196"/>
      <c r="B727" s="197"/>
      <c r="C727" s="198"/>
      <c r="E727" s="197"/>
      <c r="F727" s="200"/>
      <c r="G727" s="201"/>
      <c r="J727" s="202"/>
      <c r="K727" s="197"/>
    </row>
    <row r="728" spans="1:11" s="199" customFormat="1" x14ac:dyDescent="0.25">
      <c r="A728" s="196"/>
      <c r="B728" s="197"/>
      <c r="C728" s="198"/>
      <c r="E728" s="197"/>
      <c r="F728" s="200"/>
      <c r="G728" s="201"/>
      <c r="J728" s="202"/>
      <c r="K728" s="197"/>
    </row>
    <row r="729" spans="1:11" s="199" customFormat="1" x14ac:dyDescent="0.25">
      <c r="A729" s="196"/>
      <c r="B729" s="197"/>
      <c r="C729" s="198"/>
      <c r="E729" s="197"/>
      <c r="F729" s="200"/>
      <c r="G729" s="201"/>
      <c r="J729" s="202"/>
      <c r="K729" s="197"/>
    </row>
    <row r="730" spans="1:11" s="199" customFormat="1" x14ac:dyDescent="0.25">
      <c r="A730" s="196"/>
      <c r="B730" s="197"/>
      <c r="C730" s="198"/>
      <c r="E730" s="197"/>
      <c r="F730" s="200"/>
      <c r="G730" s="201"/>
      <c r="J730" s="202"/>
      <c r="K730" s="197"/>
    </row>
    <row r="731" spans="1:11" s="199" customFormat="1" x14ac:dyDescent="0.25">
      <c r="A731" s="196"/>
      <c r="B731" s="197"/>
      <c r="C731" s="198"/>
      <c r="E731" s="197"/>
      <c r="F731" s="200"/>
      <c r="G731" s="201"/>
      <c r="J731" s="202"/>
      <c r="K731" s="197"/>
    </row>
    <row r="732" spans="1:11" s="199" customFormat="1" x14ac:dyDescent="0.25">
      <c r="A732" s="196"/>
      <c r="B732" s="197"/>
      <c r="C732" s="198"/>
      <c r="E732" s="197"/>
      <c r="F732" s="200"/>
      <c r="G732" s="201"/>
      <c r="J732" s="202"/>
      <c r="K732" s="197"/>
    </row>
    <row r="733" spans="1:11" s="199" customFormat="1" x14ac:dyDescent="0.25">
      <c r="A733" s="196"/>
      <c r="B733" s="197"/>
      <c r="C733" s="198"/>
      <c r="E733" s="197"/>
      <c r="F733" s="200"/>
      <c r="G733" s="201"/>
      <c r="J733" s="202"/>
      <c r="K733" s="197"/>
    </row>
    <row r="734" spans="1:11" s="199" customFormat="1" x14ac:dyDescent="0.25">
      <c r="A734" s="196"/>
      <c r="B734" s="197"/>
      <c r="C734" s="198"/>
      <c r="E734" s="197"/>
      <c r="F734" s="200"/>
      <c r="G734" s="201"/>
      <c r="J734" s="202"/>
      <c r="K734" s="197"/>
    </row>
    <row r="735" spans="1:11" s="199" customFormat="1" x14ac:dyDescent="0.25">
      <c r="A735" s="196"/>
      <c r="B735" s="197"/>
      <c r="C735" s="198"/>
      <c r="E735" s="197"/>
      <c r="F735" s="200"/>
      <c r="G735" s="201"/>
      <c r="J735" s="202"/>
      <c r="K735" s="197"/>
    </row>
    <row r="736" spans="1:11" s="199" customFormat="1" x14ac:dyDescent="0.25">
      <c r="A736" s="196"/>
      <c r="B736" s="197"/>
      <c r="C736" s="198"/>
      <c r="E736" s="197"/>
      <c r="F736" s="200"/>
      <c r="G736" s="201"/>
      <c r="J736" s="202"/>
      <c r="K736" s="197"/>
    </row>
    <row r="737" spans="1:11" s="199" customFormat="1" x14ac:dyDescent="0.25">
      <c r="A737" s="196"/>
      <c r="B737" s="197"/>
      <c r="C737" s="198"/>
      <c r="E737" s="197"/>
      <c r="F737" s="200"/>
      <c r="G737" s="201"/>
      <c r="J737" s="202"/>
      <c r="K737" s="197"/>
    </row>
    <row r="738" spans="1:11" s="199" customFormat="1" x14ac:dyDescent="0.25">
      <c r="A738" s="196"/>
      <c r="B738" s="197"/>
      <c r="C738" s="198"/>
      <c r="E738" s="197"/>
      <c r="F738" s="200"/>
      <c r="G738" s="201"/>
      <c r="J738" s="202"/>
      <c r="K738" s="197"/>
    </row>
    <row r="739" spans="1:11" s="199" customFormat="1" x14ac:dyDescent="0.25">
      <c r="A739" s="196"/>
      <c r="B739" s="197"/>
      <c r="C739" s="198"/>
      <c r="E739" s="197"/>
      <c r="F739" s="200"/>
      <c r="G739" s="201"/>
      <c r="J739" s="202"/>
      <c r="K739" s="197"/>
    </row>
    <row r="740" spans="1:11" s="199" customFormat="1" x14ac:dyDescent="0.25">
      <c r="A740" s="196"/>
      <c r="B740" s="197"/>
      <c r="C740" s="198"/>
      <c r="E740" s="197"/>
      <c r="F740" s="200"/>
      <c r="G740" s="201"/>
      <c r="J740" s="202"/>
      <c r="K740" s="197"/>
    </row>
    <row r="741" spans="1:11" s="199" customFormat="1" x14ac:dyDescent="0.25">
      <c r="A741" s="196"/>
      <c r="B741" s="197"/>
      <c r="C741" s="198"/>
      <c r="E741" s="197"/>
      <c r="F741" s="200"/>
      <c r="G741" s="201"/>
      <c r="J741" s="202"/>
      <c r="K741" s="197"/>
    </row>
    <row r="742" spans="1:11" s="199" customFormat="1" x14ac:dyDescent="0.25">
      <c r="A742" s="196"/>
      <c r="B742" s="197"/>
      <c r="C742" s="198"/>
      <c r="E742" s="197"/>
      <c r="F742" s="200"/>
      <c r="G742" s="201"/>
      <c r="J742" s="202"/>
      <c r="K742" s="197"/>
    </row>
    <row r="743" spans="1:11" s="199" customFormat="1" x14ac:dyDescent="0.25">
      <c r="A743" s="196"/>
      <c r="B743" s="197"/>
      <c r="C743" s="198"/>
      <c r="E743" s="197"/>
      <c r="F743" s="200"/>
      <c r="G743" s="201"/>
      <c r="J743" s="202"/>
      <c r="K743" s="197"/>
    </row>
    <row r="744" spans="1:11" s="199" customFormat="1" x14ac:dyDescent="0.25">
      <c r="A744" s="196"/>
      <c r="B744" s="197"/>
      <c r="C744" s="198"/>
      <c r="E744" s="197"/>
      <c r="F744" s="200"/>
      <c r="G744" s="201"/>
      <c r="J744" s="202"/>
      <c r="K744" s="197"/>
    </row>
    <row r="745" spans="1:11" s="199" customFormat="1" x14ac:dyDescent="0.25">
      <c r="A745" s="196"/>
      <c r="B745" s="197"/>
      <c r="C745" s="198"/>
      <c r="E745" s="197"/>
      <c r="F745" s="200"/>
      <c r="G745" s="201"/>
      <c r="J745" s="202"/>
      <c r="K745" s="197"/>
    </row>
    <row r="746" spans="1:11" s="199" customFormat="1" x14ac:dyDescent="0.25">
      <c r="A746" s="196"/>
      <c r="B746" s="197"/>
      <c r="C746" s="198"/>
      <c r="E746" s="197"/>
      <c r="F746" s="200"/>
      <c r="G746" s="201"/>
      <c r="J746" s="202"/>
      <c r="K746" s="197"/>
    </row>
    <row r="747" spans="1:11" s="199" customFormat="1" x14ac:dyDescent="0.25">
      <c r="A747" s="196"/>
      <c r="B747" s="197"/>
      <c r="C747" s="198"/>
      <c r="E747" s="197"/>
      <c r="F747" s="200"/>
      <c r="G747" s="201"/>
      <c r="J747" s="202"/>
      <c r="K747" s="197"/>
    </row>
    <row r="748" spans="1:11" s="199" customFormat="1" x14ac:dyDescent="0.25">
      <c r="A748" s="196"/>
      <c r="B748" s="197"/>
      <c r="C748" s="198"/>
      <c r="E748" s="197"/>
      <c r="F748" s="200"/>
      <c r="G748" s="201"/>
      <c r="J748" s="202"/>
      <c r="K748" s="197"/>
    </row>
    <row r="749" spans="1:11" s="199" customFormat="1" x14ac:dyDescent="0.25">
      <c r="A749" s="196"/>
      <c r="B749" s="197"/>
      <c r="C749" s="198"/>
      <c r="E749" s="197"/>
      <c r="F749" s="200"/>
      <c r="G749" s="201"/>
      <c r="J749" s="202"/>
      <c r="K749" s="197"/>
    </row>
    <row r="750" spans="1:11" s="199" customFormat="1" x14ac:dyDescent="0.25">
      <c r="A750" s="196"/>
      <c r="B750" s="197"/>
      <c r="C750" s="198"/>
      <c r="E750" s="197"/>
      <c r="F750" s="200"/>
      <c r="G750" s="201"/>
      <c r="J750" s="202"/>
      <c r="K750" s="197"/>
    </row>
    <row r="751" spans="1:11" s="199" customFormat="1" x14ac:dyDescent="0.25">
      <c r="A751" s="196"/>
      <c r="B751" s="197"/>
      <c r="C751" s="198"/>
      <c r="E751" s="197"/>
      <c r="F751" s="200"/>
      <c r="G751" s="201"/>
      <c r="J751" s="202"/>
      <c r="K751" s="197"/>
    </row>
    <row r="752" spans="1:11" s="199" customFormat="1" x14ac:dyDescent="0.25">
      <c r="A752" s="196"/>
      <c r="B752" s="197"/>
      <c r="C752" s="198"/>
      <c r="E752" s="197"/>
      <c r="F752" s="200"/>
      <c r="G752" s="201"/>
      <c r="J752" s="202"/>
      <c r="K752" s="197"/>
    </row>
    <row r="753" spans="1:11" s="199" customFormat="1" x14ac:dyDescent="0.25">
      <c r="A753" s="196"/>
      <c r="B753" s="197"/>
      <c r="C753" s="198"/>
      <c r="E753" s="197"/>
      <c r="F753" s="200"/>
      <c r="G753" s="201"/>
      <c r="J753" s="202"/>
      <c r="K753" s="197"/>
    </row>
    <row r="754" spans="1:11" s="199" customFormat="1" x14ac:dyDescent="0.25">
      <c r="A754" s="196"/>
      <c r="B754" s="197"/>
      <c r="C754" s="198"/>
      <c r="E754" s="197"/>
      <c r="F754" s="200"/>
      <c r="G754" s="201"/>
      <c r="J754" s="202"/>
      <c r="K754" s="197"/>
    </row>
    <row r="755" spans="1:11" s="199" customFormat="1" x14ac:dyDescent="0.25">
      <c r="A755" s="196"/>
      <c r="B755" s="197"/>
      <c r="C755" s="198"/>
      <c r="E755" s="197"/>
      <c r="F755" s="200"/>
      <c r="G755" s="201"/>
      <c r="J755" s="202"/>
      <c r="K755" s="197"/>
    </row>
    <row r="756" spans="1:11" s="199" customFormat="1" x14ac:dyDescent="0.25">
      <c r="A756" s="196"/>
      <c r="B756" s="197"/>
      <c r="C756" s="198"/>
      <c r="E756" s="197"/>
      <c r="F756" s="200"/>
      <c r="G756" s="201"/>
      <c r="J756" s="202"/>
      <c r="K756" s="197"/>
    </row>
    <row r="757" spans="1:11" s="199" customFormat="1" x14ac:dyDescent="0.25">
      <c r="A757" s="196"/>
      <c r="B757" s="197"/>
      <c r="C757" s="198"/>
      <c r="E757" s="197"/>
      <c r="F757" s="200"/>
      <c r="G757" s="201"/>
      <c r="J757" s="202"/>
      <c r="K757" s="197"/>
    </row>
    <row r="758" spans="1:11" s="199" customFormat="1" x14ac:dyDescent="0.25">
      <c r="A758" s="196"/>
      <c r="B758" s="197"/>
      <c r="C758" s="198"/>
      <c r="E758" s="197"/>
      <c r="F758" s="200"/>
      <c r="G758" s="201"/>
      <c r="J758" s="202"/>
      <c r="K758" s="197"/>
    </row>
    <row r="759" spans="1:11" s="199" customFormat="1" x14ac:dyDescent="0.25">
      <c r="A759" s="196"/>
      <c r="B759" s="197"/>
      <c r="C759" s="198"/>
      <c r="E759" s="197"/>
      <c r="F759" s="200"/>
      <c r="G759" s="201"/>
      <c r="J759" s="202"/>
      <c r="K759" s="197"/>
    </row>
    <row r="760" spans="1:11" s="199" customFormat="1" x14ac:dyDescent="0.25">
      <c r="A760" s="196"/>
      <c r="B760" s="197"/>
      <c r="C760" s="198"/>
      <c r="E760" s="197"/>
      <c r="F760" s="200"/>
      <c r="G760" s="201"/>
      <c r="J760" s="202"/>
      <c r="K760" s="197"/>
    </row>
    <row r="761" spans="1:11" s="199" customFormat="1" x14ac:dyDescent="0.25">
      <c r="A761" s="196"/>
      <c r="B761" s="197"/>
      <c r="C761" s="198"/>
      <c r="E761" s="197"/>
      <c r="F761" s="200"/>
      <c r="G761" s="201"/>
      <c r="J761" s="202"/>
      <c r="K761" s="197"/>
    </row>
    <row r="762" spans="1:11" s="199" customFormat="1" x14ac:dyDescent="0.25">
      <c r="A762" s="196"/>
      <c r="B762" s="197"/>
      <c r="C762" s="198"/>
      <c r="E762" s="197"/>
      <c r="F762" s="200"/>
      <c r="G762" s="201"/>
      <c r="J762" s="202"/>
      <c r="K762" s="197"/>
    </row>
    <row r="763" spans="1:11" s="199" customFormat="1" x14ac:dyDescent="0.25">
      <c r="A763" s="196"/>
      <c r="B763" s="197"/>
      <c r="C763" s="198"/>
      <c r="E763" s="197"/>
      <c r="F763" s="200"/>
      <c r="G763" s="201"/>
      <c r="J763" s="202"/>
      <c r="K763" s="197"/>
    </row>
    <row r="764" spans="1:11" s="199" customFormat="1" x14ac:dyDescent="0.25">
      <c r="A764" s="196"/>
      <c r="B764" s="197"/>
      <c r="C764" s="198"/>
      <c r="E764" s="197"/>
      <c r="F764" s="200"/>
      <c r="G764" s="201"/>
      <c r="J764" s="202"/>
      <c r="K764" s="197"/>
    </row>
    <row r="765" spans="1:11" s="199" customFormat="1" x14ac:dyDescent="0.25">
      <c r="A765" s="196"/>
      <c r="B765" s="197"/>
      <c r="C765" s="198"/>
      <c r="E765" s="197"/>
      <c r="F765" s="200"/>
      <c r="G765" s="201"/>
      <c r="J765" s="202"/>
      <c r="K765" s="197"/>
    </row>
    <row r="766" spans="1:11" s="199" customFormat="1" x14ac:dyDescent="0.25">
      <c r="A766" s="196"/>
      <c r="B766" s="197"/>
      <c r="C766" s="198"/>
      <c r="E766" s="197"/>
      <c r="F766" s="200"/>
      <c r="G766" s="201"/>
      <c r="J766" s="202"/>
      <c r="K766" s="197"/>
    </row>
    <row r="767" spans="1:11" s="199" customFormat="1" x14ac:dyDescent="0.25">
      <c r="A767" s="196"/>
      <c r="B767" s="197"/>
      <c r="C767" s="198"/>
      <c r="E767" s="197"/>
      <c r="F767" s="200"/>
      <c r="G767" s="201"/>
      <c r="J767" s="202"/>
      <c r="K767" s="197"/>
    </row>
    <row r="768" spans="1:11" s="199" customFormat="1" x14ac:dyDescent="0.25">
      <c r="A768" s="196"/>
      <c r="B768" s="197"/>
      <c r="C768" s="198"/>
      <c r="E768" s="197"/>
      <c r="F768" s="200"/>
      <c r="G768" s="201"/>
      <c r="J768" s="202"/>
      <c r="K768" s="197"/>
    </row>
    <row r="769" spans="1:11" s="199" customFormat="1" x14ac:dyDescent="0.25">
      <c r="A769" s="196"/>
      <c r="B769" s="197"/>
      <c r="C769" s="198"/>
      <c r="E769" s="197"/>
      <c r="F769" s="200"/>
      <c r="G769" s="201"/>
      <c r="J769" s="202"/>
      <c r="K769" s="197"/>
    </row>
    <row r="770" spans="1:11" s="199" customFormat="1" x14ac:dyDescent="0.25">
      <c r="A770" s="196"/>
      <c r="B770" s="197"/>
      <c r="C770" s="198"/>
      <c r="E770" s="197"/>
      <c r="F770" s="200"/>
      <c r="G770" s="201"/>
      <c r="J770" s="202"/>
      <c r="K770" s="197"/>
    </row>
    <row r="771" spans="1:11" s="199" customFormat="1" x14ac:dyDescent="0.25">
      <c r="A771" s="196"/>
      <c r="B771" s="197"/>
      <c r="C771" s="198"/>
      <c r="E771" s="197"/>
      <c r="F771" s="200"/>
      <c r="G771" s="201"/>
      <c r="J771" s="202"/>
      <c r="K771" s="197"/>
    </row>
    <row r="772" spans="1:11" s="199" customFormat="1" x14ac:dyDescent="0.25">
      <c r="A772" s="196"/>
      <c r="B772" s="197"/>
      <c r="C772" s="198"/>
      <c r="E772" s="197"/>
      <c r="F772" s="200"/>
      <c r="G772" s="201"/>
      <c r="J772" s="202"/>
      <c r="K772" s="197"/>
    </row>
    <row r="773" spans="1:11" s="199" customFormat="1" x14ac:dyDescent="0.25">
      <c r="A773" s="196"/>
      <c r="B773" s="197"/>
      <c r="C773" s="198"/>
      <c r="E773" s="197"/>
      <c r="F773" s="200"/>
      <c r="G773" s="201"/>
      <c r="J773" s="202"/>
      <c r="K773" s="197"/>
    </row>
    <row r="774" spans="1:11" s="199" customFormat="1" x14ac:dyDescent="0.25">
      <c r="A774" s="196"/>
      <c r="B774" s="197"/>
      <c r="C774" s="198"/>
      <c r="E774" s="197"/>
      <c r="F774" s="200"/>
      <c r="G774" s="201"/>
      <c r="J774" s="202"/>
      <c r="K774" s="197"/>
    </row>
    <row r="775" spans="1:11" s="199" customFormat="1" x14ac:dyDescent="0.25">
      <c r="A775" s="196"/>
      <c r="B775" s="197"/>
      <c r="C775" s="198"/>
      <c r="E775" s="197"/>
      <c r="F775" s="200"/>
      <c r="G775" s="201"/>
      <c r="J775" s="202"/>
      <c r="K775" s="197"/>
    </row>
    <row r="776" spans="1:11" s="199" customFormat="1" x14ac:dyDescent="0.25">
      <c r="A776" s="196"/>
      <c r="B776" s="197"/>
      <c r="C776" s="198"/>
      <c r="E776" s="197"/>
      <c r="F776" s="200"/>
      <c r="G776" s="201"/>
      <c r="J776" s="202"/>
      <c r="K776" s="197"/>
    </row>
    <row r="777" spans="1:11" s="199" customFormat="1" x14ac:dyDescent="0.25">
      <c r="A777" s="196"/>
      <c r="B777" s="197"/>
      <c r="C777" s="198"/>
      <c r="E777" s="197"/>
      <c r="F777" s="200"/>
      <c r="G777" s="201"/>
      <c r="J777" s="202"/>
      <c r="K777" s="197"/>
    </row>
    <row r="778" spans="1:11" s="199" customFormat="1" x14ac:dyDescent="0.25">
      <c r="A778" s="196"/>
      <c r="B778" s="197"/>
      <c r="C778" s="198"/>
      <c r="E778" s="197"/>
      <c r="F778" s="200"/>
      <c r="G778" s="201"/>
      <c r="J778" s="202"/>
      <c r="K778" s="197"/>
    </row>
    <row r="779" spans="1:11" s="199" customFormat="1" x14ac:dyDescent="0.25">
      <c r="A779" s="196"/>
      <c r="B779" s="197"/>
      <c r="C779" s="198"/>
      <c r="E779" s="197"/>
      <c r="F779" s="200"/>
      <c r="G779" s="201"/>
      <c r="J779" s="202"/>
      <c r="K779" s="197"/>
    </row>
    <row r="780" spans="1:11" s="199" customFormat="1" x14ac:dyDescent="0.25">
      <c r="A780" s="196"/>
      <c r="B780" s="197"/>
      <c r="C780" s="198"/>
      <c r="E780" s="197"/>
      <c r="F780" s="200"/>
      <c r="G780" s="201"/>
      <c r="J780" s="202"/>
      <c r="K780" s="197"/>
    </row>
    <row r="781" spans="1:11" s="199" customFormat="1" x14ac:dyDescent="0.25">
      <c r="A781" s="196"/>
      <c r="B781" s="197"/>
      <c r="C781" s="198"/>
      <c r="E781" s="197"/>
      <c r="F781" s="200"/>
      <c r="G781" s="201"/>
      <c r="J781" s="202"/>
      <c r="K781" s="197"/>
    </row>
    <row r="782" spans="1:11" s="199" customFormat="1" x14ac:dyDescent="0.25">
      <c r="A782" s="196"/>
      <c r="B782" s="197"/>
      <c r="C782" s="198"/>
      <c r="E782" s="197"/>
      <c r="F782" s="200"/>
      <c r="G782" s="201"/>
      <c r="J782" s="202"/>
      <c r="K782" s="197"/>
    </row>
    <row r="783" spans="1:11" s="199" customFormat="1" x14ac:dyDescent="0.25">
      <c r="A783" s="196"/>
      <c r="B783" s="197"/>
      <c r="C783" s="198"/>
      <c r="E783" s="197"/>
      <c r="F783" s="200"/>
      <c r="G783" s="201"/>
      <c r="J783" s="202"/>
      <c r="K783" s="197"/>
    </row>
    <row r="784" spans="1:11" s="199" customFormat="1" x14ac:dyDescent="0.25">
      <c r="A784" s="196"/>
      <c r="B784" s="197"/>
      <c r="C784" s="198"/>
      <c r="E784" s="197"/>
      <c r="F784" s="200"/>
      <c r="G784" s="201"/>
      <c r="J784" s="202"/>
      <c r="K784" s="197"/>
    </row>
    <row r="785" spans="1:11" s="199" customFormat="1" x14ac:dyDescent="0.25">
      <c r="A785" s="196"/>
      <c r="B785" s="197"/>
      <c r="C785" s="198"/>
      <c r="E785" s="197"/>
      <c r="F785" s="200"/>
      <c r="G785" s="201"/>
      <c r="J785" s="202"/>
      <c r="K785" s="197"/>
    </row>
    <row r="786" spans="1:11" s="199" customFormat="1" x14ac:dyDescent="0.25">
      <c r="A786" s="196"/>
      <c r="B786" s="197"/>
      <c r="C786" s="198"/>
      <c r="E786" s="197"/>
      <c r="F786" s="200"/>
      <c r="G786" s="201"/>
      <c r="J786" s="202"/>
      <c r="K786" s="197"/>
    </row>
    <row r="787" spans="1:11" s="199" customFormat="1" x14ac:dyDescent="0.25">
      <c r="A787" s="196"/>
      <c r="B787" s="197"/>
      <c r="C787" s="198"/>
      <c r="E787" s="197"/>
      <c r="F787" s="200"/>
      <c r="G787" s="201"/>
      <c r="J787" s="202"/>
      <c r="K787" s="197"/>
    </row>
    <row r="788" spans="1:11" s="199" customFormat="1" x14ac:dyDescent="0.25">
      <c r="A788" s="196"/>
      <c r="B788" s="197"/>
      <c r="C788" s="198"/>
      <c r="E788" s="197"/>
      <c r="F788" s="200"/>
      <c r="G788" s="201"/>
      <c r="J788" s="202"/>
      <c r="K788" s="197"/>
    </row>
    <row r="789" spans="1:11" s="199" customFormat="1" x14ac:dyDescent="0.25">
      <c r="A789" s="196"/>
      <c r="B789" s="197"/>
      <c r="C789" s="198"/>
      <c r="E789" s="197"/>
      <c r="F789" s="200"/>
      <c r="G789" s="201"/>
      <c r="J789" s="202"/>
      <c r="K789" s="197"/>
    </row>
    <row r="790" spans="1:11" s="199" customFormat="1" x14ac:dyDescent="0.25">
      <c r="A790" s="196"/>
      <c r="B790" s="197"/>
      <c r="C790" s="198"/>
      <c r="E790" s="197"/>
      <c r="F790" s="200"/>
      <c r="G790" s="201"/>
      <c r="J790" s="202"/>
      <c r="K790" s="197"/>
    </row>
  </sheetData>
  <mergeCells count="73">
    <mergeCell ref="G1:L1"/>
    <mergeCell ref="A3:L3"/>
    <mergeCell ref="A7:A8"/>
    <mergeCell ref="B7:C7"/>
    <mergeCell ref="D7:G7"/>
    <mergeCell ref="H7:K7"/>
    <mergeCell ref="L7:L8"/>
    <mergeCell ref="F5:G5"/>
    <mergeCell ref="G11:G13"/>
    <mergeCell ref="G20:G21"/>
    <mergeCell ref="G22:G24"/>
    <mergeCell ref="G33:G35"/>
    <mergeCell ref="G41:G47"/>
    <mergeCell ref="G49:G50"/>
    <mergeCell ref="G54:G55"/>
    <mergeCell ref="G58:G60"/>
    <mergeCell ref="G67:G68"/>
    <mergeCell ref="G70:G73"/>
    <mergeCell ref="G74:G77"/>
    <mergeCell ref="G81:G83"/>
    <mergeCell ref="G84:G86"/>
    <mergeCell ref="G87:G88"/>
    <mergeCell ref="G89:G93"/>
    <mergeCell ref="G103:G104"/>
    <mergeCell ref="G106:G107"/>
    <mergeCell ref="G110:G111"/>
    <mergeCell ref="G127:G128"/>
    <mergeCell ref="G131:G162"/>
    <mergeCell ref="G194:G196"/>
    <mergeCell ref="G207:G208"/>
    <mergeCell ref="G218:G220"/>
    <mergeCell ref="G222:G224"/>
    <mergeCell ref="G225:G226"/>
    <mergeCell ref="G227:G228"/>
    <mergeCell ref="G229:G230"/>
    <mergeCell ref="G231:G232"/>
    <mergeCell ref="G244:G245"/>
    <mergeCell ref="G248:G250"/>
    <mergeCell ref="G261:G263"/>
    <mergeCell ref="G265:G267"/>
    <mergeCell ref="G269:G271"/>
    <mergeCell ref="G279:G280"/>
    <mergeCell ref="G281:G282"/>
    <mergeCell ref="G285:G286"/>
    <mergeCell ref="G301:G302"/>
    <mergeCell ref="G323:G324"/>
    <mergeCell ref="G328:G329"/>
    <mergeCell ref="G330:G332"/>
    <mergeCell ref="G389:G390"/>
    <mergeCell ref="G409:G410"/>
    <mergeCell ref="G541:G545"/>
    <mergeCell ref="G527:G540"/>
    <mergeCell ref="G348:G349"/>
    <mergeCell ref="G353:G354"/>
    <mergeCell ref="G356:G357"/>
    <mergeCell ref="G374:G375"/>
    <mergeCell ref="G376:G378"/>
    <mergeCell ref="G96:G97"/>
    <mergeCell ref="G504:G505"/>
    <mergeCell ref="G509:G510"/>
    <mergeCell ref="G513:G514"/>
    <mergeCell ref="G521:G526"/>
    <mergeCell ref="G450:G463"/>
    <mergeCell ref="G464:G476"/>
    <mergeCell ref="G477:G490"/>
    <mergeCell ref="G491:G494"/>
    <mergeCell ref="G498:G501"/>
    <mergeCell ref="G413:G414"/>
    <mergeCell ref="G417:G418"/>
    <mergeCell ref="G419:G424"/>
    <mergeCell ref="G439:G449"/>
    <mergeCell ref="G382:G383"/>
    <mergeCell ref="G387:G388"/>
  </mergeCells>
  <dataValidations count="2">
    <dataValidation allowBlank="1" showInputMessage="1" showErrorMessage="1" prompt="Моля посочете точното наименование на задълженото лице" sqref="H5"/>
    <dataValidation allowBlank="1" showInputMessage="1" showErrorMessage="1" prompt="Моля посочете периода, за който се отнася информацията" sqref="L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13" sqref="A13:XFD14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" customWidth="1"/>
    <col min="4" max="4" width="19.5703125" customWidth="1"/>
    <col min="5" max="6" width="21.7109375" customWidth="1"/>
    <col min="7" max="7" width="19.5703125" style="1" customWidth="1"/>
    <col min="8" max="9" width="19.5703125" customWidth="1"/>
    <col min="10" max="10" width="19.5703125" style="1" customWidth="1"/>
    <col min="11" max="11" width="18.140625" customWidth="1"/>
    <col min="12" max="12" width="19.5703125" customWidth="1"/>
  </cols>
  <sheetData>
    <row r="1" spans="1:12" x14ac:dyDescent="0.25">
      <c r="A1" s="25"/>
      <c r="B1" s="26"/>
      <c r="C1" s="27"/>
      <c r="D1" s="26"/>
      <c r="E1" s="28"/>
      <c r="F1" s="28"/>
      <c r="G1" s="240" t="s">
        <v>1312</v>
      </c>
      <c r="H1" s="240"/>
      <c r="I1" s="240"/>
      <c r="J1" s="240"/>
      <c r="K1" s="240"/>
      <c r="L1" s="240"/>
    </row>
    <row r="2" spans="1:12" x14ac:dyDescent="0.25">
      <c r="A2" s="25"/>
      <c r="B2" s="29"/>
      <c r="C2" s="30"/>
      <c r="D2" s="29"/>
      <c r="E2" s="29"/>
      <c r="F2" s="29"/>
      <c r="G2" s="30"/>
      <c r="H2" s="29"/>
      <c r="I2" s="29"/>
      <c r="J2" s="30"/>
      <c r="K2" s="31"/>
      <c r="L2" s="31"/>
    </row>
    <row r="3" spans="1:12" ht="18.75" x14ac:dyDescent="0.3">
      <c r="A3" s="241" t="s">
        <v>1313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 x14ac:dyDescent="0.25">
      <c r="A4" s="31"/>
      <c r="B4" s="31"/>
      <c r="C4" s="32"/>
      <c r="D4" s="31"/>
      <c r="E4" s="31"/>
      <c r="F4" s="31"/>
      <c r="G4" s="32"/>
      <c r="H4" s="31"/>
      <c r="I4" s="31"/>
      <c r="J4" s="32"/>
      <c r="K4" s="31"/>
      <c r="L4" s="25"/>
    </row>
    <row r="5" spans="1:12" ht="30" x14ac:dyDescent="0.25">
      <c r="B5" s="33"/>
      <c r="C5" s="34"/>
      <c r="D5" s="35"/>
      <c r="E5" s="33"/>
      <c r="F5" s="253" t="s">
        <v>1314</v>
      </c>
      <c r="G5" s="254"/>
      <c r="H5" s="36"/>
      <c r="I5" s="33"/>
      <c r="K5" s="37" t="s">
        <v>1315</v>
      </c>
      <c r="L5" s="38"/>
    </row>
    <row r="6" spans="1:12" ht="15.75" thickBot="1" x14ac:dyDescent="0.3"/>
    <row r="7" spans="1:12" ht="15.75" thickBot="1" x14ac:dyDescent="0.3">
      <c r="A7" s="242" t="s">
        <v>0</v>
      </c>
      <c r="B7" s="246" t="s">
        <v>1</v>
      </c>
      <c r="C7" s="250"/>
      <c r="D7" s="246" t="s">
        <v>2</v>
      </c>
      <c r="E7" s="249"/>
      <c r="F7" s="249"/>
      <c r="G7" s="250"/>
      <c r="H7" s="246" t="s">
        <v>3</v>
      </c>
      <c r="I7" s="249"/>
      <c r="J7" s="249"/>
      <c r="K7" s="250"/>
      <c r="L7" s="242" t="s">
        <v>4</v>
      </c>
    </row>
    <row r="8" spans="1:12" ht="60.75" thickBot="1" x14ac:dyDescent="0.3">
      <c r="A8" s="255"/>
      <c r="B8" s="2" t="s">
        <v>5</v>
      </c>
      <c r="C8" s="3" t="s">
        <v>6</v>
      </c>
      <c r="D8" s="2" t="s">
        <v>7</v>
      </c>
      <c r="E8" s="23" t="s">
        <v>8</v>
      </c>
      <c r="F8" s="24" t="s">
        <v>9</v>
      </c>
      <c r="G8" s="4" t="s">
        <v>10</v>
      </c>
      <c r="H8" s="5" t="s">
        <v>11</v>
      </c>
      <c r="I8" s="39" t="s">
        <v>12</v>
      </c>
      <c r="J8" s="40" t="s">
        <v>13</v>
      </c>
      <c r="K8" s="41" t="s">
        <v>14</v>
      </c>
      <c r="L8" s="255"/>
    </row>
    <row r="9" spans="1:12" ht="15.75" thickBot="1" x14ac:dyDescent="0.3">
      <c r="A9" s="7" t="s">
        <v>15</v>
      </c>
      <c r="B9" s="8"/>
      <c r="C9" s="9"/>
      <c r="D9" s="8"/>
      <c r="E9" s="10"/>
      <c r="F9" s="42"/>
      <c r="G9" s="9"/>
      <c r="H9" s="11"/>
      <c r="I9" s="10"/>
      <c r="J9" s="43"/>
      <c r="K9" s="42"/>
      <c r="L9" s="12"/>
    </row>
    <row r="10" spans="1:12" x14ac:dyDescent="0.25">
      <c r="A10" s="17"/>
      <c r="B10" s="18"/>
      <c r="C10" s="44"/>
      <c r="D10" s="18"/>
      <c r="E10" s="45"/>
      <c r="F10" s="46"/>
      <c r="G10" s="47"/>
      <c r="H10" s="48"/>
      <c r="I10" s="45"/>
      <c r="J10" s="49"/>
      <c r="K10" s="46"/>
      <c r="L10" s="50"/>
    </row>
    <row r="11" spans="1:12" x14ac:dyDescent="0.25">
      <c r="A11" s="19"/>
      <c r="B11" s="20"/>
      <c r="C11" s="51"/>
      <c r="D11" s="20"/>
      <c r="E11" s="52"/>
      <c r="F11" s="53"/>
      <c r="G11" s="51"/>
      <c r="H11" s="54"/>
      <c r="I11" s="52"/>
      <c r="J11" s="55"/>
      <c r="K11" s="53"/>
      <c r="L11" s="56"/>
    </row>
    <row r="12" spans="1:12" ht="15.75" thickBot="1" x14ac:dyDescent="0.3">
      <c r="A12" s="57"/>
      <c r="B12" s="58"/>
      <c r="C12" s="59"/>
      <c r="D12" s="58"/>
      <c r="E12" s="60"/>
      <c r="F12" s="61"/>
      <c r="G12" s="59"/>
      <c r="H12" s="62"/>
      <c r="I12" s="60"/>
      <c r="J12" s="63"/>
      <c r="K12" s="61"/>
      <c r="L12" s="64"/>
    </row>
    <row r="13" spans="1:12" s="25" customFormat="1" ht="15.75" thickBot="1" x14ac:dyDescent="0.3">
      <c r="A13" s="15" t="s">
        <v>312</v>
      </c>
      <c r="B13" s="16"/>
      <c r="C13" s="65"/>
      <c r="D13" s="66"/>
      <c r="E13" s="67"/>
      <c r="F13" s="68"/>
      <c r="G13" s="65"/>
      <c r="H13" s="69"/>
      <c r="I13" s="67"/>
      <c r="J13" s="70"/>
      <c r="K13" s="68"/>
      <c r="L13" s="21"/>
    </row>
    <row r="14" spans="1:12" x14ac:dyDescent="0.25">
      <c r="A14" s="17" t="s">
        <v>313</v>
      </c>
      <c r="B14" s="18"/>
      <c r="C14" s="44"/>
      <c r="D14" s="71"/>
      <c r="E14" s="72"/>
      <c r="F14" s="73"/>
      <c r="G14" s="74"/>
      <c r="H14" s="75"/>
      <c r="I14" s="72"/>
      <c r="J14" s="76"/>
      <c r="K14" s="73"/>
      <c r="L14" s="50"/>
    </row>
    <row r="15" spans="1:12" x14ac:dyDescent="0.25">
      <c r="A15" s="19"/>
      <c r="B15" s="20"/>
      <c r="C15" s="51"/>
      <c r="D15" s="77"/>
      <c r="E15" s="78"/>
      <c r="F15" s="79"/>
      <c r="G15" s="80"/>
      <c r="H15" s="81"/>
      <c r="I15" s="78"/>
      <c r="J15" s="82"/>
      <c r="K15" s="79"/>
      <c r="L15" s="56"/>
    </row>
    <row r="16" spans="1:12" x14ac:dyDescent="0.25">
      <c r="A16" s="19"/>
      <c r="B16" s="20"/>
      <c r="C16" s="51"/>
      <c r="D16" s="77"/>
      <c r="E16" s="78"/>
      <c r="F16" s="79"/>
      <c r="G16" s="80"/>
      <c r="H16" s="81"/>
      <c r="I16" s="78"/>
      <c r="J16" s="82"/>
      <c r="K16" s="79"/>
      <c r="L16" s="56"/>
    </row>
    <row r="17" spans="1:12" ht="15.75" thickBot="1" x14ac:dyDescent="0.3">
      <c r="A17" s="19"/>
      <c r="B17" s="20"/>
      <c r="C17" s="51"/>
      <c r="D17" s="77"/>
      <c r="E17" s="78"/>
      <c r="F17" s="79"/>
      <c r="G17" s="80"/>
      <c r="H17" s="81"/>
      <c r="I17" s="78"/>
      <c r="J17" s="82"/>
      <c r="K17" s="79"/>
      <c r="L17" s="64"/>
    </row>
    <row r="18" spans="1:12" s="25" customFormat="1" ht="15.75" thickBot="1" x14ac:dyDescent="0.3">
      <c r="A18" s="15" t="s">
        <v>466</v>
      </c>
      <c r="B18" s="16"/>
      <c r="C18" s="65"/>
      <c r="D18" s="66"/>
      <c r="E18" s="67"/>
      <c r="F18" s="68"/>
      <c r="G18" s="65"/>
      <c r="H18" s="69"/>
      <c r="I18" s="67"/>
      <c r="J18" s="70"/>
      <c r="K18" s="68"/>
      <c r="L18" s="21"/>
    </row>
    <row r="19" spans="1:12" x14ac:dyDescent="0.25">
      <c r="A19" s="19" t="s">
        <v>467</v>
      </c>
      <c r="B19" s="20"/>
      <c r="C19" s="51"/>
      <c r="D19" s="77"/>
      <c r="E19" s="78"/>
      <c r="F19" s="79"/>
      <c r="G19" s="80"/>
      <c r="H19" s="81"/>
      <c r="I19" s="78"/>
      <c r="J19" s="82"/>
      <c r="K19" s="79"/>
      <c r="L19" s="50"/>
    </row>
    <row r="20" spans="1:12" x14ac:dyDescent="0.25">
      <c r="A20" s="19"/>
      <c r="B20" s="20"/>
      <c r="C20" s="51"/>
      <c r="D20" s="77"/>
      <c r="E20" s="78"/>
      <c r="F20" s="79"/>
      <c r="G20" s="80"/>
      <c r="H20" s="81"/>
      <c r="I20" s="78"/>
      <c r="J20" s="82"/>
      <c r="K20" s="79"/>
      <c r="L20" s="56"/>
    </row>
    <row r="21" spans="1:12" x14ac:dyDescent="0.25">
      <c r="A21" s="19"/>
      <c r="B21" s="20"/>
      <c r="C21" s="51"/>
      <c r="D21" s="77"/>
      <c r="E21" s="78"/>
      <c r="F21" s="79"/>
      <c r="G21" s="80"/>
      <c r="H21" s="81"/>
      <c r="I21" s="78"/>
      <c r="J21" s="82"/>
      <c r="K21" s="79"/>
      <c r="L21" s="56"/>
    </row>
    <row r="22" spans="1:12" ht="15.75" thickBot="1" x14ac:dyDescent="0.3">
      <c r="A22" s="19"/>
      <c r="B22" s="58"/>
      <c r="C22" s="59"/>
      <c r="D22" s="83"/>
      <c r="E22" s="84"/>
      <c r="F22" s="85"/>
      <c r="G22" s="86"/>
      <c r="H22" s="87"/>
      <c r="I22" s="84"/>
      <c r="J22" s="88"/>
      <c r="K22" s="85"/>
      <c r="L22" s="64"/>
    </row>
    <row r="23" spans="1:12" s="25" customFormat="1" ht="15.75" thickBot="1" x14ac:dyDescent="0.3">
      <c r="A23" s="15" t="s">
        <v>1310</v>
      </c>
      <c r="B23" s="16"/>
      <c r="C23" s="65"/>
      <c r="D23" s="89"/>
      <c r="E23" s="90"/>
      <c r="F23" s="90"/>
      <c r="G23" s="65"/>
      <c r="H23" s="90"/>
      <c r="I23" s="90"/>
      <c r="J23" s="70"/>
      <c r="K23" s="90"/>
      <c r="L23" s="21"/>
    </row>
    <row r="24" spans="1:12" s="25" customFormat="1" ht="15.75" thickBot="1" x14ac:dyDescent="0.3">
      <c r="A24" s="21" t="s">
        <v>1311</v>
      </c>
      <c r="B24" s="22"/>
      <c r="C24" s="91"/>
      <c r="D24" s="92"/>
      <c r="E24" s="93"/>
      <c r="F24" s="93"/>
      <c r="G24" s="94"/>
      <c r="H24" s="93"/>
      <c r="I24" s="93"/>
      <c r="J24" s="95"/>
      <c r="K24" s="93"/>
      <c r="L24" s="96"/>
    </row>
  </sheetData>
  <mergeCells count="8">
    <mergeCell ref="G1:L1"/>
    <mergeCell ref="A3:L3"/>
    <mergeCell ref="F5:G5"/>
    <mergeCell ref="A7:A8"/>
    <mergeCell ref="B7:C7"/>
    <mergeCell ref="D7:G7"/>
    <mergeCell ref="H7:K7"/>
    <mergeCell ref="L7:L8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ESO_2ro trim_2018</vt:lpstr>
      <vt:lpstr>pril.2 obrazec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2018-07-19T06:14:55Z</dcterms:modified>
</cp:coreProperties>
</file>